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60" windowWidth="20115" windowHeight="8010"/>
  </bookViews>
  <sheets>
    <sheet name="1q febrero 2019  (3)" sheetId="39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40" i="39" l="1"/>
  <c r="K40" i="39"/>
  <c r="N40" i="39" l="1"/>
  <c r="M40" i="39"/>
  <c r="J40" i="39"/>
  <c r="I40" i="39"/>
  <c r="H40" i="39" s="1"/>
  <c r="G40" i="39"/>
  <c r="F40" i="39"/>
  <c r="E40" i="39"/>
  <c r="D40" i="39"/>
  <c r="C40" i="39"/>
</calcChain>
</file>

<file path=xl/sharedStrings.xml><?xml version="1.0" encoding="utf-8"?>
<sst xmlns="http://schemas.openxmlformats.org/spreadsheetml/2006/main" count="84" uniqueCount="84">
  <si>
    <t>Código</t>
  </si>
  <si>
    <t>Empleado</t>
  </si>
  <si>
    <t>Sueldo</t>
  </si>
  <si>
    <t>I.S.R. (sp)</t>
  </si>
  <si>
    <t>I.M.S.S.</t>
  </si>
  <si>
    <t>Ajuste al neto</t>
  </si>
  <si>
    <t>Aportacion a Pensiones del Estado</t>
  </si>
  <si>
    <t>027</t>
  </si>
  <si>
    <t>Sanchez  Guzman Luis Antonio</t>
  </si>
  <si>
    <t>RFC: CMD-161223-U19</t>
  </si>
  <si>
    <t>Consejo Municipal del Deporte de Tlajomulco de Zúñiga, Jalisco.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</si>
  <si>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</si>
  <si>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</si>
  <si>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</si>
  <si>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</si>
  <si>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</si>
  <si>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</si>
  <si>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</si>
  <si>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</si>
  <si>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</si>
  <si>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</si>
  <si>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</si>
  <si>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</si>
  <si>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009</t>
  </si>
  <si>
    <t>Estrada Marquez Alvaro David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</si>
  <si>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</si>
  <si>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</si>
  <si>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</si>
  <si>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</si>
  <si>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</si>
  <si>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</si>
  <si>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</si>
  <si>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</si>
  <si>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</si>
  <si>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</si>
  <si>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</si>
  <si>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</si>
  <si>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</si>
  <si>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</si>
  <si>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</si>
  <si>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</si>
  <si>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</si>
  <si>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</si>
  <si>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</si>
  <si>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</si>
  <si>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</si>
  <si>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</si>
  <si>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</si>
  <si>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</si>
  <si>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026</t>
  </si>
  <si>
    <t>Ruiz  Rodriguez Carlos Rene</t>
  </si>
  <si>
    <t>029</t>
  </si>
  <si>
    <t>Varela Vazquez Yessica Virginia</t>
  </si>
  <si>
    <t>030</t>
  </si>
  <si>
    <t>Velazquez Avalos Liliana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</si>
  <si>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</si>
  <si>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</si>
  <si>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</si>
  <si>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</si>
  <si>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</si>
  <si>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</si>
  <si>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</si>
  <si>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</si>
  <si>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</si>
  <si>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</si>
  <si>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</si>
  <si>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</si>
  <si>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</si>
  <si>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</si>
  <si>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</si>
  <si>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</si>
  <si>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</si>
  <si>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</si>
  <si>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045</t>
  </si>
  <si>
    <t>Macias Murillo Lizbeth</t>
  </si>
  <si>
    <t>Total de Percepciones</t>
  </si>
  <si>
    <t>Subsicio al Empleo</t>
  </si>
  <si>
    <t>Periodo del 03 al 03 quincenal del 2019</t>
  </si>
  <si>
    <t>del 01 de febrero al 15 de febrero del 2019</t>
  </si>
  <si>
    <t xml:space="preserve">Ajuste de IMSS </t>
  </si>
  <si>
    <t>Total de Deducciones</t>
  </si>
  <si>
    <t>Neto</t>
  </si>
  <si>
    <t>Ayuda para transporte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</si>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</sst>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4" tint="-0.24994659260841701"/>
      <name val="Corbel"/>
      <family val="2"/>
    </font>
    <font>
      <sz val="24"/>
      <color theme="0"/>
      <name val="Cambria"/>
      <family val="4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FD"/>
      </left>
      <right style="thin">
        <color rgb="FF0000FD"/>
      </right>
      <top/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2" borderId="0" applyNumberFormat="0" applyAlignment="0" applyProtection="0"/>
  </cellStyleXfs>
  <cellXfs count="21">
    <xf numFmtId="0" fontId="0" fillId="0" borderId="0" xfId="0"/>
    <xf numFmtId="0" fontId="0" fillId="0" borderId="0" xfId="0"/>
    <xf numFmtId="0" fontId="4" fillId="0" borderId="0" xfId="0" applyFont="1"/>
    <xf numFmtId="49" fontId="4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/>
    <xf numFmtId="0" fontId="7" fillId="0" borderId="0" xfId="0" applyFont="1"/>
    <xf numFmtId="49" fontId="7" fillId="0" borderId="0" xfId="0" applyNumberFormat="1" applyFont="1"/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">
    <cellStyle name="Normal" xfId="0" builtinId="0"/>
    <cellStyle name="Normal 2" xfId="1"/>
    <cellStyle name="Título 1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8"/>
        <name val="Arial"/>
        <scheme val="none"/>
      </font>
      <numFmt numFmtId="30" formatCode="@"/>
    </dxf>
    <dxf>
      <border outline="0">
        <top style="thin">
          <color rgb="FF0000FD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bottom style="double">
          <color rgb="FF0000F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FD"/>
        </left>
        <right style="thin">
          <color rgb="FF0000FD"/>
        </right>
        <top/>
        <bottom/>
      </border>
    </dxf>
    <dxf>
      <font>
        <b val="0"/>
        <i val="0"/>
        <color theme="0"/>
      </font>
      <fill>
        <patternFill patternType="solid">
          <fgColor theme="4"/>
          <bgColor rgb="FFF49914"/>
        </patternFill>
      </fill>
      <border>
        <left style="thin">
          <color rgb="FFF49914"/>
        </left>
        <right style="thin">
          <color rgb="FFF49914"/>
        </right>
        <top style="thin">
          <color rgb="FFF49914"/>
        </top>
        <vertical style="medium">
          <color theme="0"/>
        </vertical>
      </border>
    </dxf>
    <dxf>
      <font>
        <b val="0"/>
        <i val="0"/>
        <color rgb="FFF49914"/>
      </font>
      <fill>
        <patternFill patternType="none">
          <bgColor auto="1"/>
        </patternFill>
      </fill>
      <border>
        <left style="thin">
          <color rgb="FFF49914"/>
        </left>
        <right style="thin">
          <color rgb="FFF49914"/>
        </right>
        <bottom style="thin">
          <color rgb="FFF49914"/>
        </bottom>
        <vertical style="thin">
          <color rgb="FFF49914"/>
        </vertical>
        <horizontal style="dotted">
          <color rgb="FFF49914"/>
        </horizontal>
      </border>
    </dxf>
    <dxf>
      <font>
        <sz val="20"/>
        <color theme="0"/>
        <name val="Freestyle Script"/>
        <scheme val="major"/>
      </font>
      <fill>
        <patternFill>
          <bgColor theme="4"/>
        </patternFill>
      </fill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2" defaultTableStyle="TableStyleMedium2" defaultPivotStyle="PivotStyleLight16">
    <tableStyle name="Vacation Items Checklist" pivot="0" table="0" count="2">
      <tableStyleElement type="wholeTable" dxfId="21"/>
      <tableStyleElement type="headerRow" dxfId="20"/>
    </tableStyle>
    <tableStyle name="Vacation Items Checklist Table" pivot="0" count="2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1543051</xdr:colOff>
      <xdr:row>0</xdr:row>
      <xdr:rowOff>190500</xdr:rowOff>
    </xdr:from>
    <xdr:to>
      <xdr:col>3</xdr:col>
      <xdr:colOff>271066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1" y="190500"/>
          <a:ext cx="1752600" cy="4953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128985</xdr:colOff>
      <xdr:row>0</xdr:row>
      <xdr:rowOff>99219</xdr:rowOff>
    </xdr:from>
    <xdr:to>
      <xdr:col>13</xdr:col>
      <xdr:colOff>352030</xdr:colOff>
      <xdr:row>3</xdr:row>
      <xdr:rowOff>79773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25391" y="99219"/>
          <a:ext cx="2227264" cy="7246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13456789121314242526272815161723" displayName="Tabla13456789121314242526272815161723" ref="A6:N40" totalsRowShown="0" headerRowDxfId="17" dataDxfId="15" headerRowBorderDxfId="16" tableBorderDxfId="14">
  <autoFilter ref="A6:N40"/>
  <tableColumns count="14">
    <tableColumn id="1" name="Código" dataDxfId="13"/>
    <tableColumn id="2" name="Empleado" dataDxfId="12"/>
    <tableColumn id="3" name="Sueldo" dataDxfId="11"/>
    <tableColumn id="4" name="Ayuda para transporte" dataDxfId="10"/>
    <tableColumn id="5" name="Total de Percepciones" dataDxfId="9"/>
    <tableColumn id="17" name="Subsicio al Empleo" dataDxfId="8"/>
    <tableColumn id="6" name="I.S.R. (sp)" dataDxfId="7"/>
    <tableColumn id="7" name="I.M.S.S." dataDxfId="6"/>
    <tableColumn id="8" name="Ajuste al neto" dataDxfId="5"/>
    <tableColumn id="9" name="Aportacion a Pensiones del Estado" dataDxfId="4"/>
    <tableColumn id="11" name="Otras deducciones" dataDxfId="3"/>
    <tableColumn id="21" name="Ajuste de IMSS " dataDxfId="2"/>
    <tableColumn id="22" name="Total de Deducciones" dataDxfId="1"/>
    <tableColumn id="24" name="Net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96" zoomScaleNormal="96" workbookViewId="0">
      <selection activeCell="H9" sqref="A2:N9"/>
    </sheetView>
  </sheetViews>
  <sheetFormatPr baseColWidth="10" defaultRowHeight="15" x14ac:dyDescent="0.25"/>
  <cols>
    <col min="1" max="1" width="9.7109375" style="1" customWidth="1"/>
    <col min="2" max="2" width="30.42578125" style="1" customWidth="1"/>
    <col min="3" max="14" width="15" style="1" customWidth="1"/>
    <col min="15" max="16384" width="11.42578125" style="1"/>
  </cols>
  <sheetData>
    <row r="1" spans="1:14" ht="19.5" customHeight="1" x14ac:dyDescent="0.25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8"/>
    </row>
    <row r="2" spans="1:14" ht="19.5" customHeight="1" x14ac:dyDescent="0.25">
      <c r="A2" s="14" t="s">
        <v>77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9"/>
    </row>
    <row r="3" spans="1:14" ht="19.5" customHeight="1" x14ac:dyDescent="0.25">
      <c r="A3" s="14" t="s">
        <v>78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9"/>
    </row>
    <row r="4" spans="1:14" ht="19.5" customHeight="1" thickBot="1" x14ac:dyDescent="0.3">
      <c r="A4" s="16" t="s">
        <v>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0"/>
    </row>
    <row r="5" spans="1:14" ht="10.5" customHeight="1" x14ac:dyDescent="0.25"/>
    <row r="6" spans="1:14" s="11" customFormat="1" ht="40.5" customHeight="1" thickBot="1" x14ac:dyDescent="0.25">
      <c r="A6" s="9" t="s">
        <v>0</v>
      </c>
      <c r="B6" s="10" t="s">
        <v>1</v>
      </c>
      <c r="C6" s="10" t="s">
        <v>2</v>
      </c>
      <c r="D6" s="10" t="s">
        <v>82</v>
      </c>
      <c r="E6" s="10" t="s">
        <v>75</v>
      </c>
      <c r="F6" s="10" t="s">
        <v>76</v>
      </c>
      <c r="G6" s="10" t="s">
        <v>3</v>
      </c>
      <c r="H6" s="10" t="s">
        <v>4</v>
      </c>
      <c r="I6" s="10" t="s">
        <v>5</v>
      </c>
      <c r="J6" s="10" t="s">
        <v>6</v>
      </c>
      <c r="K6" s="10" t="s">
        <v>83</v>
      </c>
      <c r="L6" s="10" t="s">
        <v>79</v>
      </c>
      <c r="M6" s="10" t="s">
        <v>80</v>
      </c>
      <c r="N6" s="10" t="s">
        <v>81</v>
      </c>
    </row>
    <row r="7" spans="1:14" ht="15.75" thickTop="1" x14ac:dyDescent="0.25">
      <c r="A7" s="3" t="s">
        <v>11</v>
      </c>
      <c r="B7" s="2" t="s">
        <v>12</v>
      </c>
      <c r="C7" s="4">
        <v>10000.02</v>
      </c>
      <c r="D7" s="4">
        <v>0</v>
      </c>
      <c r="E7" s="4">
        <v>10000.02</v>
      </c>
      <c r="F7" s="4">
        <v>0</v>
      </c>
      <c r="G7" s="4">
        <v>1497.79</v>
      </c>
      <c r="H7" s="4">
        <v>43.15</v>
      </c>
      <c r="I7" s="4">
        <v>-0.03</v>
      </c>
      <c r="J7" s="4">
        <v>1150</v>
      </c>
      <c r="K7" s="4">
        <v>0</v>
      </c>
      <c r="L7" s="4">
        <v>10.71</v>
      </c>
      <c r="M7" s="4">
        <v>2701.62</v>
      </c>
      <c r="N7" s="4">
        <v>7298.4</v>
      </c>
    </row>
    <row r="8" spans="1:14" x14ac:dyDescent="0.25">
      <c r="A8" s="3" t="s">
        <v>13</v>
      </c>
      <c r="B8" s="2" t="s">
        <v>14</v>
      </c>
      <c r="C8" s="4">
        <v>6429</v>
      </c>
      <c r="D8" s="4">
        <v>0</v>
      </c>
      <c r="E8" s="4">
        <v>6429</v>
      </c>
      <c r="F8" s="4">
        <v>0</v>
      </c>
      <c r="G8" s="4">
        <v>735.02</v>
      </c>
      <c r="H8" s="4">
        <v>27.74</v>
      </c>
      <c r="I8" s="5">
        <v>-0.11</v>
      </c>
      <c r="J8" s="4">
        <v>739.34</v>
      </c>
      <c r="K8" s="4">
        <v>1861.2</v>
      </c>
      <c r="L8" s="4">
        <v>12.01</v>
      </c>
      <c r="M8" s="4">
        <v>3347</v>
      </c>
      <c r="N8" s="4">
        <v>3082</v>
      </c>
    </row>
    <row r="9" spans="1:14" x14ac:dyDescent="0.25">
      <c r="A9" s="3" t="s">
        <v>15</v>
      </c>
      <c r="B9" s="2" t="s">
        <v>16</v>
      </c>
      <c r="C9" s="4">
        <v>5070.45</v>
      </c>
      <c r="D9" s="4">
        <v>50</v>
      </c>
      <c r="E9" s="4">
        <v>5120.45</v>
      </c>
      <c r="F9" s="4">
        <v>0</v>
      </c>
      <c r="G9" s="4">
        <v>474.26</v>
      </c>
      <c r="H9" s="4">
        <v>21.88</v>
      </c>
      <c r="I9" s="5">
        <v>0.01</v>
      </c>
      <c r="J9" s="4">
        <v>583.1</v>
      </c>
      <c r="K9" s="4">
        <v>804</v>
      </c>
      <c r="L9" s="4">
        <v>12.2</v>
      </c>
      <c r="M9" s="4">
        <v>1895.45</v>
      </c>
      <c r="N9" s="4">
        <v>3225</v>
      </c>
    </row>
    <row r="10" spans="1:14" x14ac:dyDescent="0.25">
      <c r="A10" s="3" t="s">
        <v>17</v>
      </c>
      <c r="B10" s="2" t="s">
        <v>18</v>
      </c>
      <c r="C10" s="4">
        <v>10000.049999999999</v>
      </c>
      <c r="D10" s="4">
        <v>0</v>
      </c>
      <c r="E10" s="4">
        <v>10000.049999999999</v>
      </c>
      <c r="F10" s="4">
        <v>0</v>
      </c>
      <c r="G10" s="4">
        <v>1497.79</v>
      </c>
      <c r="H10" s="4">
        <v>43.15</v>
      </c>
      <c r="I10" s="5">
        <v>-0.01</v>
      </c>
      <c r="J10" s="4">
        <v>1150.01</v>
      </c>
      <c r="K10" s="4">
        <v>0</v>
      </c>
      <c r="L10" s="4">
        <v>10.71</v>
      </c>
      <c r="M10" s="4">
        <v>2701.65</v>
      </c>
      <c r="N10" s="4">
        <v>7298.4</v>
      </c>
    </row>
    <row r="11" spans="1:14" x14ac:dyDescent="0.25">
      <c r="A11" s="3" t="s">
        <v>19</v>
      </c>
      <c r="B11" s="2" t="s">
        <v>20</v>
      </c>
      <c r="C11" s="4">
        <v>8650.0499999999993</v>
      </c>
      <c r="D11" s="4">
        <v>0</v>
      </c>
      <c r="E11" s="4">
        <v>8650.0499999999993</v>
      </c>
      <c r="F11" s="4">
        <v>0</v>
      </c>
      <c r="G11" s="4">
        <v>1209.43</v>
      </c>
      <c r="H11" s="4">
        <v>37.33</v>
      </c>
      <c r="I11" s="4">
        <v>0.06</v>
      </c>
      <c r="J11" s="4">
        <v>994.76</v>
      </c>
      <c r="K11" s="4">
        <v>2455</v>
      </c>
      <c r="L11" s="4">
        <v>11.47</v>
      </c>
      <c r="M11" s="4">
        <v>4708.05</v>
      </c>
      <c r="N11" s="4">
        <v>3942</v>
      </c>
    </row>
    <row r="12" spans="1:14" x14ac:dyDescent="0.25">
      <c r="A12" s="3" t="s">
        <v>21</v>
      </c>
      <c r="B12" s="2" t="s">
        <v>22</v>
      </c>
      <c r="C12" s="4">
        <v>10000.049999999999</v>
      </c>
      <c r="D12" s="4">
        <v>0</v>
      </c>
      <c r="E12" s="4">
        <v>10000.049999999999</v>
      </c>
      <c r="F12" s="4">
        <v>0</v>
      </c>
      <c r="G12" s="4">
        <v>1497.79</v>
      </c>
      <c r="H12" s="4">
        <v>43.15</v>
      </c>
      <c r="I12" s="4">
        <v>-0.01</v>
      </c>
      <c r="J12" s="4">
        <v>1150.01</v>
      </c>
      <c r="K12" s="4">
        <v>3334</v>
      </c>
      <c r="L12" s="4">
        <v>10.71</v>
      </c>
      <c r="M12" s="4">
        <v>6035.65</v>
      </c>
      <c r="N12" s="4">
        <v>3964.4</v>
      </c>
    </row>
    <row r="13" spans="1:14" x14ac:dyDescent="0.25">
      <c r="A13" s="3" t="s">
        <v>23</v>
      </c>
      <c r="B13" s="2" t="s">
        <v>24</v>
      </c>
      <c r="C13" s="4">
        <v>7824.9</v>
      </c>
      <c r="D13" s="4">
        <v>0</v>
      </c>
      <c r="E13" s="4">
        <v>7824.9</v>
      </c>
      <c r="F13" s="4">
        <v>0</v>
      </c>
      <c r="G13" s="4">
        <v>1033.18</v>
      </c>
      <c r="H13" s="4">
        <v>33.770000000000003</v>
      </c>
      <c r="I13" s="4">
        <v>0.15</v>
      </c>
      <c r="J13" s="4">
        <v>899.86</v>
      </c>
      <c r="K13" s="4">
        <v>2609</v>
      </c>
      <c r="L13" s="4">
        <v>11.34</v>
      </c>
      <c r="M13" s="4">
        <v>4587.3</v>
      </c>
      <c r="N13" s="4">
        <v>3237.6</v>
      </c>
    </row>
    <row r="14" spans="1:14" x14ac:dyDescent="0.25">
      <c r="A14" s="3" t="s">
        <v>25</v>
      </c>
      <c r="B14" s="2" t="s">
        <v>26</v>
      </c>
      <c r="C14" s="4">
        <v>5070.45</v>
      </c>
      <c r="D14" s="4">
        <v>50</v>
      </c>
      <c r="E14" s="4">
        <v>5120.45</v>
      </c>
      <c r="F14" s="4">
        <v>0</v>
      </c>
      <c r="G14" s="4">
        <v>474.26</v>
      </c>
      <c r="H14" s="4">
        <v>21.88</v>
      </c>
      <c r="I14" s="5">
        <v>0.01</v>
      </c>
      <c r="J14" s="4">
        <v>583.1</v>
      </c>
      <c r="K14" s="4">
        <v>0</v>
      </c>
      <c r="L14" s="4">
        <v>12.2</v>
      </c>
      <c r="M14" s="4">
        <v>1091.45</v>
      </c>
      <c r="N14" s="4">
        <v>4029</v>
      </c>
    </row>
    <row r="15" spans="1:14" x14ac:dyDescent="0.25">
      <c r="A15" s="3" t="s">
        <v>27</v>
      </c>
      <c r="B15" s="2" t="s">
        <v>28</v>
      </c>
      <c r="C15" s="4">
        <v>5070.45</v>
      </c>
      <c r="D15" s="4">
        <v>50</v>
      </c>
      <c r="E15" s="4">
        <v>5120.45</v>
      </c>
      <c r="F15" s="4">
        <v>0</v>
      </c>
      <c r="G15" s="4">
        <v>474.26</v>
      </c>
      <c r="H15" s="4">
        <v>21.88</v>
      </c>
      <c r="I15" s="5">
        <v>0</v>
      </c>
      <c r="J15" s="4">
        <v>583.1</v>
      </c>
      <c r="K15" s="4">
        <v>2072.0100000000002</v>
      </c>
      <c r="L15" s="4">
        <v>12.2</v>
      </c>
      <c r="M15" s="4">
        <v>3163.45</v>
      </c>
      <c r="N15" s="4">
        <v>1957</v>
      </c>
    </row>
    <row r="16" spans="1:14" x14ac:dyDescent="0.25">
      <c r="A16" s="3" t="s">
        <v>29</v>
      </c>
      <c r="B16" s="2" t="s">
        <v>30</v>
      </c>
      <c r="C16" s="4">
        <v>8650.0499999999993</v>
      </c>
      <c r="D16" s="4">
        <v>0</v>
      </c>
      <c r="E16" s="4">
        <v>8650.0499999999993</v>
      </c>
      <c r="F16" s="4">
        <v>0</v>
      </c>
      <c r="G16" s="4">
        <v>1209.43</v>
      </c>
      <c r="H16" s="4">
        <v>37.33</v>
      </c>
      <c r="I16" s="4">
        <v>0.06</v>
      </c>
      <c r="J16" s="4">
        <v>994.76</v>
      </c>
      <c r="K16" s="4">
        <v>2000</v>
      </c>
      <c r="L16" s="4">
        <v>11.47</v>
      </c>
      <c r="M16" s="4">
        <v>4253.05</v>
      </c>
      <c r="N16" s="4">
        <v>4397</v>
      </c>
    </row>
    <row r="17" spans="1:14" x14ac:dyDescent="0.25">
      <c r="A17" s="3" t="s">
        <v>31</v>
      </c>
      <c r="B17" s="2" t="s">
        <v>32</v>
      </c>
      <c r="C17" s="4">
        <v>6429</v>
      </c>
      <c r="D17" s="4">
        <v>0</v>
      </c>
      <c r="E17" s="4">
        <v>6429</v>
      </c>
      <c r="F17" s="4">
        <v>0</v>
      </c>
      <c r="G17" s="4">
        <v>735.02</v>
      </c>
      <c r="H17" s="4">
        <v>27.74</v>
      </c>
      <c r="I17" s="4">
        <v>-0.11</v>
      </c>
      <c r="J17" s="4">
        <v>739.34</v>
      </c>
      <c r="K17" s="4">
        <v>0</v>
      </c>
      <c r="L17" s="4">
        <v>12.01</v>
      </c>
      <c r="M17" s="4">
        <v>1514</v>
      </c>
      <c r="N17" s="4">
        <v>4915</v>
      </c>
    </row>
    <row r="18" spans="1:14" x14ac:dyDescent="0.25">
      <c r="A18" s="3" t="s">
        <v>33</v>
      </c>
      <c r="B18" s="2" t="s">
        <v>34</v>
      </c>
      <c r="C18" s="4">
        <v>7362.45</v>
      </c>
      <c r="D18" s="4">
        <v>0</v>
      </c>
      <c r="E18" s="4">
        <v>7362.45</v>
      </c>
      <c r="F18" s="4">
        <v>0</v>
      </c>
      <c r="G18" s="4">
        <v>934.4</v>
      </c>
      <c r="H18" s="4">
        <v>31.77</v>
      </c>
      <c r="I18" s="4">
        <v>-0.01</v>
      </c>
      <c r="J18" s="4">
        <v>846.68</v>
      </c>
      <c r="K18" s="4">
        <v>0</v>
      </c>
      <c r="L18" s="4">
        <v>11.81</v>
      </c>
      <c r="M18" s="4">
        <v>1824.65</v>
      </c>
      <c r="N18" s="4">
        <v>5537.8</v>
      </c>
    </row>
    <row r="19" spans="1:14" x14ac:dyDescent="0.25">
      <c r="A19" s="3" t="s">
        <v>35</v>
      </c>
      <c r="B19" s="2" t="s">
        <v>36</v>
      </c>
      <c r="C19" s="4">
        <v>6429</v>
      </c>
      <c r="D19" s="4">
        <v>0</v>
      </c>
      <c r="E19" s="4">
        <v>6429</v>
      </c>
      <c r="F19" s="4">
        <v>0</v>
      </c>
      <c r="G19" s="4">
        <v>735.02</v>
      </c>
      <c r="H19" s="4">
        <v>27.74</v>
      </c>
      <c r="I19" s="5">
        <v>-0.12</v>
      </c>
      <c r="J19" s="4">
        <v>739.34</v>
      </c>
      <c r="K19" s="4">
        <v>462.21</v>
      </c>
      <c r="L19" s="4">
        <v>11.81</v>
      </c>
      <c r="M19" s="4">
        <v>1976</v>
      </c>
      <c r="N19" s="4">
        <v>4453</v>
      </c>
    </row>
    <row r="20" spans="1:14" x14ac:dyDescent="0.25">
      <c r="A20" s="3" t="s">
        <v>37</v>
      </c>
      <c r="B20" s="2" t="s">
        <v>38</v>
      </c>
      <c r="C20" s="4">
        <v>6034.95</v>
      </c>
      <c r="D20" s="4">
        <v>50</v>
      </c>
      <c r="E20" s="4">
        <v>6084.95</v>
      </c>
      <c r="F20" s="4">
        <v>0</v>
      </c>
      <c r="G20" s="4">
        <v>650.85</v>
      </c>
      <c r="H20" s="4">
        <v>26.04</v>
      </c>
      <c r="I20" s="5">
        <v>0.12</v>
      </c>
      <c r="J20" s="4">
        <v>694.02</v>
      </c>
      <c r="K20" s="4">
        <v>0</v>
      </c>
      <c r="L20" s="4">
        <v>11.92</v>
      </c>
      <c r="M20" s="4">
        <v>1382.95</v>
      </c>
      <c r="N20" s="4">
        <v>4702</v>
      </c>
    </row>
    <row r="21" spans="1:14" x14ac:dyDescent="0.25">
      <c r="A21" s="3" t="s">
        <v>39</v>
      </c>
      <c r="B21" s="2" t="s">
        <v>40</v>
      </c>
      <c r="C21" s="4">
        <v>7362.45</v>
      </c>
      <c r="D21" s="4">
        <v>0</v>
      </c>
      <c r="E21" s="4">
        <v>7362.45</v>
      </c>
      <c r="F21" s="4">
        <v>0</v>
      </c>
      <c r="G21" s="4">
        <v>934.4</v>
      </c>
      <c r="H21" s="4">
        <v>31.77</v>
      </c>
      <c r="I21" s="4">
        <v>0.13</v>
      </c>
      <c r="J21" s="4">
        <v>846.68</v>
      </c>
      <c r="K21" s="4">
        <v>2455</v>
      </c>
      <c r="L21" s="4">
        <v>11.47</v>
      </c>
      <c r="M21" s="4">
        <v>4279.45</v>
      </c>
      <c r="N21" s="4">
        <v>3083</v>
      </c>
    </row>
    <row r="22" spans="1:14" x14ac:dyDescent="0.25">
      <c r="A22" s="3" t="s">
        <v>41</v>
      </c>
      <c r="B22" s="2" t="s">
        <v>42</v>
      </c>
      <c r="C22" s="4">
        <v>6034.95</v>
      </c>
      <c r="D22" s="4">
        <v>50</v>
      </c>
      <c r="E22" s="4">
        <v>6084.95</v>
      </c>
      <c r="F22" s="4">
        <v>0</v>
      </c>
      <c r="G22" s="4">
        <v>650.85</v>
      </c>
      <c r="H22" s="4">
        <v>26.04</v>
      </c>
      <c r="I22" s="4">
        <v>-0.15</v>
      </c>
      <c r="J22" s="4">
        <v>694.02</v>
      </c>
      <c r="K22" s="4">
        <v>0</v>
      </c>
      <c r="L22" s="4">
        <v>12.19</v>
      </c>
      <c r="M22" s="4">
        <v>1382.95</v>
      </c>
      <c r="N22" s="4">
        <v>4702</v>
      </c>
    </row>
    <row r="23" spans="1:14" x14ac:dyDescent="0.25">
      <c r="A23" s="3" t="s">
        <v>43</v>
      </c>
      <c r="B23" s="2" t="s">
        <v>44</v>
      </c>
      <c r="C23" s="4">
        <v>6034.95</v>
      </c>
      <c r="D23" s="4">
        <v>50</v>
      </c>
      <c r="E23" s="4">
        <v>6084.95</v>
      </c>
      <c r="F23" s="4">
        <v>0</v>
      </c>
      <c r="G23" s="4">
        <v>650.85</v>
      </c>
      <c r="H23" s="4">
        <v>26.04</v>
      </c>
      <c r="I23" s="4">
        <v>-0.04</v>
      </c>
      <c r="J23" s="4">
        <v>694.02</v>
      </c>
      <c r="K23" s="4">
        <v>2862.76</v>
      </c>
      <c r="L23" s="4">
        <v>11.92</v>
      </c>
      <c r="M23" s="4">
        <v>4273.75</v>
      </c>
      <c r="N23" s="4">
        <v>1811.2</v>
      </c>
    </row>
    <row r="24" spans="1:14" x14ac:dyDescent="0.25">
      <c r="A24" s="3" t="s">
        <v>45</v>
      </c>
      <c r="B24" s="2" t="s">
        <v>46</v>
      </c>
      <c r="C24" s="4">
        <v>6034.95</v>
      </c>
      <c r="D24" s="4">
        <v>50</v>
      </c>
      <c r="E24" s="4">
        <v>6084.95</v>
      </c>
      <c r="F24" s="4">
        <v>0</v>
      </c>
      <c r="G24" s="4">
        <v>650.85</v>
      </c>
      <c r="H24" s="4">
        <v>26.04</v>
      </c>
      <c r="I24" s="4">
        <v>-0.08</v>
      </c>
      <c r="J24" s="4">
        <v>694.02</v>
      </c>
      <c r="K24" s="4">
        <v>1782.79</v>
      </c>
      <c r="L24" s="4">
        <v>12.33</v>
      </c>
      <c r="M24" s="4">
        <v>3165.95</v>
      </c>
      <c r="N24" s="4">
        <v>2919</v>
      </c>
    </row>
    <row r="25" spans="1:14" x14ac:dyDescent="0.25">
      <c r="A25" s="3" t="s">
        <v>47</v>
      </c>
      <c r="B25" s="2" t="s">
        <v>48</v>
      </c>
      <c r="C25" s="4">
        <v>6429</v>
      </c>
      <c r="D25" s="4">
        <v>0</v>
      </c>
      <c r="E25" s="4">
        <v>6429</v>
      </c>
      <c r="F25" s="4">
        <v>0</v>
      </c>
      <c r="G25" s="4">
        <v>735.02</v>
      </c>
      <c r="H25" s="4">
        <v>27.74</v>
      </c>
      <c r="I25" s="4">
        <v>-0.09</v>
      </c>
      <c r="J25" s="4">
        <v>739.34</v>
      </c>
      <c r="K25" s="4">
        <v>1622</v>
      </c>
      <c r="L25" s="4">
        <v>12.19</v>
      </c>
      <c r="M25" s="4">
        <v>3136.2</v>
      </c>
      <c r="N25" s="4">
        <v>3292.8</v>
      </c>
    </row>
    <row r="26" spans="1:14" x14ac:dyDescent="0.25">
      <c r="A26" s="3" t="s">
        <v>49</v>
      </c>
      <c r="B26" s="2" t="s">
        <v>50</v>
      </c>
      <c r="C26" s="4">
        <v>5114.55</v>
      </c>
      <c r="D26" s="4">
        <v>50</v>
      </c>
      <c r="E26" s="4">
        <v>5164.55</v>
      </c>
      <c r="F26" s="4">
        <v>0</v>
      </c>
      <c r="G26" s="4">
        <v>482.16</v>
      </c>
      <c r="H26" s="4">
        <v>22.07</v>
      </c>
      <c r="I26" s="5">
        <v>-0.04</v>
      </c>
      <c r="J26" s="4">
        <v>588.16999999999996</v>
      </c>
      <c r="K26" s="4">
        <v>0</v>
      </c>
      <c r="L26" s="4">
        <v>12.19</v>
      </c>
      <c r="M26" s="4">
        <v>1104.55</v>
      </c>
      <c r="N26" s="4">
        <v>4060</v>
      </c>
    </row>
    <row r="27" spans="1:14" x14ac:dyDescent="0.25">
      <c r="A27" s="3" t="s">
        <v>7</v>
      </c>
      <c r="B27" s="2" t="s">
        <v>8</v>
      </c>
      <c r="C27" s="4">
        <v>21750</v>
      </c>
      <c r="D27" s="4">
        <v>0</v>
      </c>
      <c r="E27" s="4">
        <v>21750</v>
      </c>
      <c r="F27" s="4">
        <v>0</v>
      </c>
      <c r="G27" s="4">
        <v>4407.9399999999996</v>
      </c>
      <c r="H27" s="4">
        <v>93.85</v>
      </c>
      <c r="I27" s="5">
        <v>0.03</v>
      </c>
      <c r="J27" s="4">
        <v>2501.25</v>
      </c>
      <c r="K27" s="4">
        <v>0</v>
      </c>
      <c r="L27" s="4">
        <v>7.33</v>
      </c>
      <c r="M27" s="4">
        <v>7010.4</v>
      </c>
      <c r="N27" s="4">
        <v>14739.6</v>
      </c>
    </row>
    <row r="28" spans="1:14" x14ac:dyDescent="0.25">
      <c r="A28" s="3" t="s">
        <v>51</v>
      </c>
      <c r="B28" s="2" t="s">
        <v>52</v>
      </c>
      <c r="C28" s="4">
        <v>6034.95</v>
      </c>
      <c r="D28" s="4">
        <v>50</v>
      </c>
      <c r="E28" s="4">
        <v>6084.95</v>
      </c>
      <c r="F28" s="4">
        <v>0</v>
      </c>
      <c r="G28" s="4">
        <v>650.85</v>
      </c>
      <c r="H28" s="4">
        <v>26.04</v>
      </c>
      <c r="I28" s="5">
        <v>0.12</v>
      </c>
      <c r="J28" s="4">
        <v>694.02</v>
      </c>
      <c r="K28" s="4">
        <v>1286</v>
      </c>
      <c r="L28" s="4">
        <v>11.92</v>
      </c>
      <c r="M28" s="4">
        <v>2668.95</v>
      </c>
      <c r="N28" s="4">
        <v>3416</v>
      </c>
    </row>
    <row r="29" spans="1:14" x14ac:dyDescent="0.25">
      <c r="A29" s="3" t="s">
        <v>53</v>
      </c>
      <c r="B29" s="2" t="s">
        <v>54</v>
      </c>
      <c r="C29" s="4">
        <v>11749.95</v>
      </c>
      <c r="D29" s="4">
        <v>0</v>
      </c>
      <c r="E29" s="4">
        <v>11749.95</v>
      </c>
      <c r="F29" s="4">
        <v>0</v>
      </c>
      <c r="G29" s="4">
        <v>1871.57</v>
      </c>
      <c r="H29" s="4">
        <v>50.7</v>
      </c>
      <c r="I29" s="4">
        <v>0.03</v>
      </c>
      <c r="J29" s="4">
        <v>1351.24</v>
      </c>
      <c r="K29" s="4">
        <v>3264</v>
      </c>
      <c r="L29" s="4">
        <v>10.210000000000001</v>
      </c>
      <c r="M29" s="4">
        <v>6547.75</v>
      </c>
      <c r="N29" s="4">
        <v>5202.2</v>
      </c>
    </row>
    <row r="30" spans="1:14" x14ac:dyDescent="0.25">
      <c r="A30" s="3" t="s">
        <v>55</v>
      </c>
      <c r="B30" s="2" t="s">
        <v>56</v>
      </c>
      <c r="C30" s="4">
        <v>10000.049999999999</v>
      </c>
      <c r="D30" s="4">
        <v>0</v>
      </c>
      <c r="E30" s="4">
        <v>10000.049999999999</v>
      </c>
      <c r="F30" s="4">
        <v>0</v>
      </c>
      <c r="G30" s="4">
        <v>1497.79</v>
      </c>
      <c r="H30" s="4">
        <v>43.15</v>
      </c>
      <c r="I30" s="5">
        <v>0.09</v>
      </c>
      <c r="J30" s="4">
        <v>1150.01</v>
      </c>
      <c r="K30" s="4">
        <v>1374</v>
      </c>
      <c r="L30" s="4">
        <v>11.81</v>
      </c>
      <c r="M30" s="4">
        <v>4076.85</v>
      </c>
      <c r="N30" s="4">
        <v>5923.2</v>
      </c>
    </row>
    <row r="31" spans="1:14" x14ac:dyDescent="0.25">
      <c r="A31" s="3" t="s">
        <v>57</v>
      </c>
      <c r="B31" s="2" t="s">
        <v>58</v>
      </c>
      <c r="C31" s="4">
        <v>5070.45</v>
      </c>
      <c r="D31" s="4">
        <v>50</v>
      </c>
      <c r="E31" s="4">
        <v>5120.45</v>
      </c>
      <c r="F31" s="4">
        <v>0</v>
      </c>
      <c r="G31" s="4">
        <v>474.26</v>
      </c>
      <c r="H31" s="4">
        <v>21.88</v>
      </c>
      <c r="I31" s="4">
        <v>0.01</v>
      </c>
      <c r="J31" s="4">
        <v>583.1</v>
      </c>
      <c r="K31" s="4">
        <v>0</v>
      </c>
      <c r="L31" s="4">
        <v>12.2</v>
      </c>
      <c r="M31" s="4">
        <v>1091.45</v>
      </c>
      <c r="N31" s="4">
        <v>4029</v>
      </c>
    </row>
    <row r="32" spans="1:14" x14ac:dyDescent="0.25">
      <c r="A32" s="3" t="s">
        <v>59</v>
      </c>
      <c r="B32" s="2" t="s">
        <v>60</v>
      </c>
      <c r="C32" s="4">
        <v>1999.95</v>
      </c>
      <c r="D32" s="4">
        <v>0</v>
      </c>
      <c r="E32" s="4">
        <v>1999.95</v>
      </c>
      <c r="F32" s="4">
        <v>-73.510000000000005</v>
      </c>
      <c r="G32" s="4">
        <v>0</v>
      </c>
      <c r="H32" s="4">
        <v>8.6300000000000008</v>
      </c>
      <c r="I32" s="4">
        <v>0</v>
      </c>
      <c r="J32" s="4">
        <v>0</v>
      </c>
      <c r="K32" s="4">
        <v>0</v>
      </c>
      <c r="L32" s="4">
        <v>8.6300000000000008</v>
      </c>
      <c r="M32" s="4">
        <v>-56.25</v>
      </c>
      <c r="N32" s="4">
        <v>2056.1999999999998</v>
      </c>
    </row>
    <row r="33" spans="1:14" x14ac:dyDescent="0.25">
      <c r="A33" s="3" t="s">
        <v>61</v>
      </c>
      <c r="B33" s="2" t="s">
        <v>62</v>
      </c>
      <c r="C33" s="4">
        <v>4815</v>
      </c>
      <c r="D33" s="4">
        <v>50</v>
      </c>
      <c r="E33" s="4">
        <v>4865</v>
      </c>
      <c r="F33" s="4">
        <v>0</v>
      </c>
      <c r="G33" s="4">
        <v>431.07</v>
      </c>
      <c r="H33" s="4">
        <v>20.78</v>
      </c>
      <c r="I33" s="4">
        <v>-0.06</v>
      </c>
      <c r="J33" s="4">
        <v>553.73</v>
      </c>
      <c r="K33" s="4">
        <v>0</v>
      </c>
      <c r="L33" s="4">
        <v>12.28</v>
      </c>
      <c r="M33" s="4">
        <v>1017.8</v>
      </c>
      <c r="N33" s="4">
        <v>3847.2</v>
      </c>
    </row>
    <row r="34" spans="1:14" x14ac:dyDescent="0.25">
      <c r="A34" s="3" t="s">
        <v>63</v>
      </c>
      <c r="B34" s="2" t="s">
        <v>64</v>
      </c>
      <c r="C34" s="4">
        <v>7362.45</v>
      </c>
      <c r="D34" s="4">
        <v>0</v>
      </c>
      <c r="E34" s="4">
        <v>7362.45</v>
      </c>
      <c r="F34" s="4">
        <v>0</v>
      </c>
      <c r="G34" s="4">
        <v>934.4</v>
      </c>
      <c r="H34" s="4">
        <v>31.77</v>
      </c>
      <c r="I34" s="4">
        <v>-7.0000000000000007E-2</v>
      </c>
      <c r="J34" s="4">
        <v>846.68</v>
      </c>
      <c r="K34" s="4">
        <v>0</v>
      </c>
      <c r="L34" s="4">
        <v>11.47</v>
      </c>
      <c r="M34" s="4">
        <v>1824.25</v>
      </c>
      <c r="N34" s="4">
        <v>5538.2</v>
      </c>
    </row>
    <row r="35" spans="1:14" x14ac:dyDescent="0.25">
      <c r="A35" s="3" t="s">
        <v>65</v>
      </c>
      <c r="B35" s="2" t="s">
        <v>66</v>
      </c>
      <c r="C35" s="4">
        <v>8649.9</v>
      </c>
      <c r="D35" s="4">
        <v>0</v>
      </c>
      <c r="E35" s="4">
        <v>8649.9</v>
      </c>
      <c r="F35" s="4">
        <v>0</v>
      </c>
      <c r="G35" s="4">
        <v>1209.4000000000001</v>
      </c>
      <c r="H35" s="4">
        <v>37.32</v>
      </c>
      <c r="I35" s="5">
        <v>-0.05</v>
      </c>
      <c r="J35" s="4">
        <v>994.74</v>
      </c>
      <c r="K35" s="4">
        <v>2884</v>
      </c>
      <c r="L35" s="4">
        <v>11.09</v>
      </c>
      <c r="M35" s="4">
        <v>5136.5</v>
      </c>
      <c r="N35" s="4">
        <v>3513.4</v>
      </c>
    </row>
    <row r="36" spans="1:14" x14ac:dyDescent="0.25">
      <c r="A36" s="3" t="s">
        <v>67</v>
      </c>
      <c r="B36" s="2" t="s">
        <v>68</v>
      </c>
      <c r="C36" s="4">
        <v>15000</v>
      </c>
      <c r="D36" s="4">
        <v>0</v>
      </c>
      <c r="E36" s="4">
        <v>15000</v>
      </c>
      <c r="F36" s="4">
        <v>0</v>
      </c>
      <c r="G36" s="4">
        <v>2631.63</v>
      </c>
      <c r="H36" s="4">
        <v>64.73</v>
      </c>
      <c r="I36" s="5">
        <v>-0.02</v>
      </c>
      <c r="J36" s="4">
        <v>1725</v>
      </c>
      <c r="K36" s="4">
        <v>3502.98</v>
      </c>
      <c r="L36" s="4">
        <v>9.2799999999999994</v>
      </c>
      <c r="M36" s="4">
        <v>7933.6</v>
      </c>
      <c r="N36" s="4">
        <v>7066.4</v>
      </c>
    </row>
    <row r="37" spans="1:14" x14ac:dyDescent="0.25">
      <c r="A37" s="3" t="s">
        <v>69</v>
      </c>
      <c r="B37" s="2" t="s">
        <v>70</v>
      </c>
      <c r="C37" s="4">
        <v>8651.5499999999993</v>
      </c>
      <c r="D37" s="4">
        <v>0</v>
      </c>
      <c r="E37" s="4">
        <v>8651.5499999999993</v>
      </c>
      <c r="F37" s="4">
        <v>0</v>
      </c>
      <c r="G37" s="4">
        <v>1209.75</v>
      </c>
      <c r="H37" s="4">
        <v>37.33</v>
      </c>
      <c r="I37" s="4">
        <v>-0.03</v>
      </c>
      <c r="J37" s="4">
        <v>0</v>
      </c>
      <c r="K37" s="4">
        <v>0</v>
      </c>
      <c r="L37" s="4">
        <v>11.1</v>
      </c>
      <c r="M37" s="4">
        <v>1258.1500000000001</v>
      </c>
      <c r="N37" s="4">
        <v>7393.4</v>
      </c>
    </row>
    <row r="38" spans="1:14" x14ac:dyDescent="0.25">
      <c r="A38" s="3" t="s">
        <v>71</v>
      </c>
      <c r="B38" s="2" t="s">
        <v>72</v>
      </c>
      <c r="C38" s="4">
        <v>5114.55</v>
      </c>
      <c r="D38" s="4">
        <v>50</v>
      </c>
      <c r="E38" s="4">
        <v>5164.55</v>
      </c>
      <c r="F38" s="4">
        <v>0</v>
      </c>
      <c r="G38" s="4">
        <v>482.16</v>
      </c>
      <c r="H38" s="4">
        <v>22.07</v>
      </c>
      <c r="I38" s="4">
        <v>-0.04</v>
      </c>
      <c r="J38" s="4">
        <v>588.16999999999996</v>
      </c>
      <c r="K38" s="4">
        <v>0</v>
      </c>
      <c r="L38" s="4">
        <v>12.19</v>
      </c>
      <c r="M38" s="4">
        <v>1104.55</v>
      </c>
      <c r="N38" s="4">
        <v>4060</v>
      </c>
    </row>
    <row r="39" spans="1:14" x14ac:dyDescent="0.25">
      <c r="A39" s="3" t="s">
        <v>73</v>
      </c>
      <c r="B39" s="2" t="s">
        <v>74</v>
      </c>
      <c r="C39" s="4">
        <v>4815</v>
      </c>
      <c r="D39" s="4">
        <v>50</v>
      </c>
      <c r="E39" s="4">
        <v>4865</v>
      </c>
      <c r="F39" s="4">
        <v>0</v>
      </c>
      <c r="G39" s="4">
        <v>431.07</v>
      </c>
      <c r="H39" s="4">
        <v>20.78</v>
      </c>
      <c r="I39" s="4">
        <v>0</v>
      </c>
      <c r="J39" s="4">
        <v>553.73</v>
      </c>
      <c r="K39" s="4">
        <v>0</v>
      </c>
      <c r="L39" s="4">
        <v>12.42</v>
      </c>
      <c r="M39" s="4">
        <v>1018</v>
      </c>
      <c r="N39" s="4">
        <v>3847</v>
      </c>
    </row>
    <row r="40" spans="1:14" x14ac:dyDescent="0.25">
      <c r="A40" s="8"/>
      <c r="B40" s="7"/>
      <c r="C40" s="6">
        <f>SUBTOTAL(109,C7:C39)</f>
        <v>251045.52</v>
      </c>
      <c r="D40" s="6">
        <f>SUBTOTAL(109,D7:D39)</f>
        <v>650</v>
      </c>
      <c r="E40" s="6">
        <f>SUBTOTAL(109,E7:E39)</f>
        <v>251695.52</v>
      </c>
      <c r="F40" s="6">
        <f>SUBTOTAL(109,F7:F39)</f>
        <v>-73.510000000000005</v>
      </c>
      <c r="G40" s="6">
        <f>SUBTOTAL(109,G7:G39)</f>
        <v>33494.520000000004</v>
      </c>
      <c r="H40" s="6">
        <f>SUBTOTAL(109,H7:H39)+Tabla13456789121314242526272815161723[[#This Row],[Ajuste al neto]]</f>
        <v>1083.03</v>
      </c>
      <c r="I40" s="6">
        <f t="shared" ref="I40:N40" si="0">SUBTOTAL(109,I7:I39)</f>
        <v>-0.25</v>
      </c>
      <c r="J40" s="6">
        <f t="shared" si="0"/>
        <v>27645.340000000004</v>
      </c>
      <c r="K40" s="6">
        <f t="shared" si="0"/>
        <v>36630.950000000004</v>
      </c>
      <c r="L40" s="6">
        <f t="shared" si="0"/>
        <v>376.78999999999996</v>
      </c>
      <c r="M40" s="6">
        <f t="shared" si="0"/>
        <v>99157.119999999995</v>
      </c>
      <c r="N40" s="6">
        <f t="shared" si="0"/>
        <v>152538.4</v>
      </c>
    </row>
  </sheetData>
  <mergeCells count="4">
    <mergeCell ref="A1:N1"/>
    <mergeCell ref="A2:N2"/>
    <mergeCell ref="A3:N3"/>
    <mergeCell ref="A4:N4"/>
  </mergeCells>
  <pageMargins left="0.70866141732283472" right="0.78740157480314965" top="0.74803149606299213" bottom="0.74803149606299213" header="0.31496062992125984" footer="0.31496062992125984"/>
  <pageSetup scale="52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1q febrero 2019  (3)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2020-01-27T15:24:45Z</cp:lastPrinted>
  <dcterms:created xsi:type="dcterms:W3CDTF">2018-02-23T16:23:41Z</dcterms:created>
  <dcterms:modified xsi:type="dcterms:W3CDTF">2020-01-27T16:29:36Z</dcterms:modified>
</cp:coreProperties>
</file>