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Nominas corregidas\2020\"/>
    </mc:Choice>
  </mc:AlternateContent>
  <xr:revisionPtr revIDLastSave="0" documentId="8_{049B9475-0AF6-4A66-B9CF-E566C393AD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Hoja1!$A$6:$K$46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E44" i="1" l="1"/>
  <c r="J44" i="1"/>
  <c r="K44" i="1" l="1"/>
  <c r="I43" i="1"/>
</calcChain>
</file>

<file path=xl/sharedStrings.xml><?xml version="1.0" encoding="utf-8"?>
<sst xmlns="http://schemas.openxmlformats.org/spreadsheetml/2006/main" count="96" uniqueCount="89">
  <si>
    <t>CONSEJO MUNICIPAL DEL DEPORTE DE TLAJOMULCO DE ZUÑIGA</t>
  </si>
  <si>
    <t xml:space="preserve">RFC: CMD -161223-U19 </t>
  </si>
  <si>
    <t>Empleado</t>
  </si>
  <si>
    <t>Sueldo</t>
  </si>
  <si>
    <t>Ayuda para Transporte</t>
  </si>
  <si>
    <t>*TOTAL* *PERCEPCIONES*</t>
  </si>
  <si>
    <t>Subs al Empleo (mes)</t>
  </si>
  <si>
    <t>I.S.R. (mes)</t>
  </si>
  <si>
    <t>I.M.S.S.</t>
  </si>
  <si>
    <t>Aportacion a Pensiones del Estado</t>
  </si>
  <si>
    <t>*TOTAL* *DEDUCCIONES*</t>
  </si>
  <si>
    <t>*NETO*</t>
  </si>
  <si>
    <t>021</t>
  </si>
  <si>
    <t>Rico Morones Kenia Paola</t>
  </si>
  <si>
    <t>027</t>
  </si>
  <si>
    <t>Sanchez  Guzman Luis Antonio</t>
  </si>
  <si>
    <t>029</t>
  </si>
  <si>
    <t>Varela Vazquez Yessica Virginia</t>
  </si>
  <si>
    <t>031</t>
  </si>
  <si>
    <t>Ruiz Aguilar Hector Aaron</t>
  </si>
  <si>
    <t>039</t>
  </si>
  <si>
    <t>Flores Ambriz Ana Karen</t>
  </si>
  <si>
    <t>054</t>
  </si>
  <si>
    <t>Padilla Rodriguez Miguel Angel</t>
  </si>
  <si>
    <t>113</t>
  </si>
  <si>
    <t>Sanchez  Rios José Carlos</t>
  </si>
  <si>
    <t>024</t>
  </si>
  <si>
    <t>Romero Moya Margarita</t>
  </si>
  <si>
    <t>030</t>
  </si>
  <si>
    <t>Velazquez Avalos Liliana</t>
  </si>
  <si>
    <t>032</t>
  </si>
  <si>
    <t>Marquez Garcia Abraham</t>
  </si>
  <si>
    <t>037</t>
  </si>
  <si>
    <t>Cilia Alvarado Oscar Iván</t>
  </si>
  <si>
    <t>047</t>
  </si>
  <si>
    <t>Vargas Navarro Maria Trinidad</t>
  </si>
  <si>
    <t>114</t>
  </si>
  <si>
    <t>Perez  Nava Luis Gerardo</t>
  </si>
  <si>
    <t>006</t>
  </si>
  <si>
    <t>De La Cruz Leonel Nohemi</t>
  </si>
  <si>
    <t>018</t>
  </si>
  <si>
    <t>Navarrete Gutierrez Maria Esther</t>
  </si>
  <si>
    <t>042</t>
  </si>
  <si>
    <t>Bollain Y Goytia Guzmán Armando</t>
  </si>
  <si>
    <t>036</t>
  </si>
  <si>
    <t>Dueñas Juárez Jorge Luis Rubén</t>
  </si>
  <si>
    <t>003</t>
  </si>
  <si>
    <t>Amador  Magaña  Alfredo</t>
  </si>
  <si>
    <t>004</t>
  </si>
  <si>
    <t>Brambila García Jorge Ernesto</t>
  </si>
  <si>
    <t>005</t>
  </si>
  <si>
    <t>Brambila  Guzman Petronilo</t>
  </si>
  <si>
    <t>010</t>
  </si>
  <si>
    <t>Franco De Anda Horacio</t>
  </si>
  <si>
    <t>012</t>
  </si>
  <si>
    <t>Gonzalez Lazaro Jose Antonio</t>
  </si>
  <si>
    <t>014</t>
  </si>
  <si>
    <t>Guzman Hernandez Alejandro</t>
  </si>
  <si>
    <t>016</t>
  </si>
  <si>
    <t>Magdaleno Cuevas Jose Alfredo</t>
  </si>
  <si>
    <t>023</t>
  </si>
  <si>
    <t>Rojas Limon Francisco Javier</t>
  </si>
  <si>
    <t>007</t>
  </si>
  <si>
    <t>Dominguez Montejo Fernando</t>
  </si>
  <si>
    <t>013</t>
  </si>
  <si>
    <t>Gonzalez Muñoz Conrado</t>
  </si>
  <si>
    <t>019</t>
  </si>
  <si>
    <t>Nuñez Gonzalez Adan</t>
  </si>
  <si>
    <t>022</t>
  </si>
  <si>
    <t>Rodriguez Canales  Luis Alberto</t>
  </si>
  <si>
    <t>040</t>
  </si>
  <si>
    <t>Diaz Rivera Angel Manuel</t>
  </si>
  <si>
    <t>041</t>
  </si>
  <si>
    <t>Guzmán  Regalado  Alejandro</t>
  </si>
  <si>
    <t>043</t>
  </si>
  <si>
    <t>Sánchez  Hernández  Jorge Aurelio</t>
  </si>
  <si>
    <t>052</t>
  </si>
  <si>
    <t>Pérez  Botello María Del Rosario</t>
  </si>
  <si>
    <t>020</t>
  </si>
  <si>
    <t>Ramirez Carranza Pablo Alberto</t>
  </si>
  <si>
    <t>034</t>
  </si>
  <si>
    <t>Rodriguez De La Torre Edith</t>
  </si>
  <si>
    <t>046</t>
  </si>
  <si>
    <t>Preciado  Rubio  Manuel</t>
  </si>
  <si>
    <t>Total Gral.</t>
  </si>
  <si>
    <t xml:space="preserve"> </t>
  </si>
  <si>
    <t>numero de empleado</t>
  </si>
  <si>
    <t>Periodo 16 al 16 Quincenal del 2020</t>
  </si>
  <si>
    <t>del 16 al 31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</si>
</sst>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4" fillId="0" borderId="0" xfId="0" applyFont="1"/>
    <xf numFmtId="164" fontId="4" fillId="0" borderId="0" xfId="0" applyNumberFormat="1" applyFont="1"/>
    <xf numFmtId="44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3" fillId="0" borderId="0" xfId="0" applyFont="1"/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/>
    </xf>
    <xf numFmtId="0" fontId="8" fillId="0" borderId="0" xfId="0" applyFont="1"/>
    <xf numFmtId="164" fontId="8" fillId="0" borderId="0" xfId="0" applyNumberFormat="1" applyFont="1"/>
    <xf numFmtId="164" fontId="9" fillId="0" borderId="0" xfId="0" applyNumberFormat="1" applyFont="1"/>
    <xf numFmtId="49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133350</xdr:rowOff>
    </xdr:from>
    <xdr:to>
      <xdr:col>1</xdr:col>
      <xdr:colOff>1981200</xdr:colOff>
      <xdr:row>2</xdr:row>
      <xdr:rowOff>172135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361950"/>
          <a:ext cx="1657350" cy="572185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0</xdr:row>
      <xdr:rowOff>161925</xdr:rowOff>
    </xdr:from>
    <xdr:to>
      <xdr:col>10</xdr:col>
      <xdr:colOff>607715</xdr:colOff>
      <xdr:row>2</xdr:row>
      <xdr:rowOff>225924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9825" y="161925"/>
          <a:ext cx="1703090" cy="597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workbookViewId="0">
      <pane xSplit="1" ySplit="6" topLeftCell="B30" activePane="bottomRight" state="frozen"/>
      <selection pane="topRight" activeCell="B1" sqref="B1"/>
      <selection pane="bottomLeft" activeCell="A9" sqref="A9"/>
      <selection pane="bottomRight" activeCell="C5" sqref="C1:K1048576"/>
    </sheetView>
  </sheetViews>
  <sheetFormatPr baseColWidth="10" defaultRowHeight="11.25" x14ac:dyDescent="0.2"/>
  <cols>
    <col min="1" max="1" width="12.42578125" style="7" customWidth="1"/>
    <col min="2" max="2" width="37.28515625" style="1" customWidth="1"/>
    <col min="3" max="11" width="17" style="1" customWidth="1"/>
    <col min="12" max="16384" width="11.42578125" style="1"/>
  </cols>
  <sheetData>
    <row r="1" spans="1:11" ht="21" customHeight="1" x14ac:dyDescent="0.2">
      <c r="A1" s="11"/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</row>
    <row r="2" spans="1:11" ht="21" customHeight="1" x14ac:dyDescent="0.25">
      <c r="A2" s="9"/>
      <c r="B2" s="13" t="s">
        <v>87</v>
      </c>
      <c r="C2" s="13"/>
      <c r="D2" s="13"/>
      <c r="E2" s="13"/>
      <c r="F2" s="13"/>
      <c r="G2" s="13"/>
      <c r="H2" s="13"/>
      <c r="I2" s="13"/>
      <c r="J2" s="13"/>
      <c r="K2" s="13"/>
    </row>
    <row r="3" spans="1:11" ht="21" customHeight="1" x14ac:dyDescent="0.25">
      <c r="A3" s="9"/>
      <c r="B3" s="13" t="s">
        <v>88</v>
      </c>
      <c r="C3" s="13"/>
      <c r="D3" s="13"/>
      <c r="E3" s="13"/>
      <c r="F3" s="13"/>
      <c r="G3" s="13"/>
      <c r="H3" s="13"/>
      <c r="I3" s="13"/>
      <c r="J3" s="13"/>
      <c r="K3" s="13"/>
    </row>
    <row r="4" spans="1:11" ht="21" customHeight="1" thickBot="1" x14ac:dyDescent="0.3">
      <c r="A4" s="10"/>
      <c r="B4" s="14" t="s">
        <v>1</v>
      </c>
      <c r="C4" s="14"/>
      <c r="D4" s="14"/>
      <c r="E4" s="14"/>
      <c r="F4" s="14"/>
      <c r="G4" s="14"/>
      <c r="H4" s="14"/>
      <c r="I4" s="14"/>
      <c r="J4" s="14"/>
      <c r="K4" s="14"/>
    </row>
    <row r="6" spans="1:11" s="15" customFormat="1" ht="45" x14ac:dyDescent="0.25">
      <c r="A6" s="16" t="s">
        <v>86</v>
      </c>
      <c r="B6" s="17" t="s">
        <v>2</v>
      </c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8</v>
      </c>
      <c r="I6" s="17" t="s">
        <v>9</v>
      </c>
      <c r="J6" s="17" t="s">
        <v>10</v>
      </c>
      <c r="K6" s="17" t="s">
        <v>11</v>
      </c>
    </row>
    <row r="7" spans="1:11" ht="14.25" x14ac:dyDescent="0.2">
      <c r="A7" s="18" t="s">
        <v>46</v>
      </c>
      <c r="B7" s="19" t="s">
        <v>47</v>
      </c>
      <c r="C7" s="20">
        <v>10000.02</v>
      </c>
      <c r="D7" s="20">
        <v>0</v>
      </c>
      <c r="E7" s="20">
        <v>10000.02</v>
      </c>
      <c r="F7" s="20">
        <v>0</v>
      </c>
      <c r="G7" s="20">
        <v>1497.79</v>
      </c>
      <c r="H7" s="20">
        <v>46.03</v>
      </c>
      <c r="I7" s="20">
        <v>1150</v>
      </c>
      <c r="J7" s="20">
        <v>5364.22</v>
      </c>
      <c r="K7" s="20">
        <v>4635.8</v>
      </c>
    </row>
    <row r="8" spans="1:11" ht="14.25" x14ac:dyDescent="0.2">
      <c r="A8" s="18" t="s">
        <v>48</v>
      </c>
      <c r="B8" s="19" t="s">
        <v>49</v>
      </c>
      <c r="C8" s="20">
        <v>6690</v>
      </c>
      <c r="D8" s="20">
        <v>0</v>
      </c>
      <c r="E8" s="20">
        <v>6690</v>
      </c>
      <c r="F8" s="20">
        <v>0</v>
      </c>
      <c r="G8" s="20">
        <v>790.77</v>
      </c>
      <c r="H8" s="20">
        <v>30.79</v>
      </c>
      <c r="I8" s="20">
        <v>769.35</v>
      </c>
      <c r="J8" s="20">
        <v>1590.8</v>
      </c>
      <c r="K8" s="20">
        <v>5099.2</v>
      </c>
    </row>
    <row r="9" spans="1:11" ht="14.25" x14ac:dyDescent="0.2">
      <c r="A9" s="18" t="s">
        <v>50</v>
      </c>
      <c r="B9" s="19" t="s">
        <v>51</v>
      </c>
      <c r="C9" s="20">
        <v>6030</v>
      </c>
      <c r="D9" s="20">
        <v>100</v>
      </c>
      <c r="E9" s="20">
        <v>6130</v>
      </c>
      <c r="F9" s="20">
        <v>0</v>
      </c>
      <c r="G9" s="20">
        <v>649.79</v>
      </c>
      <c r="H9" s="20">
        <v>27.75</v>
      </c>
      <c r="I9" s="20">
        <v>693.45</v>
      </c>
      <c r="J9" s="20">
        <v>2579</v>
      </c>
      <c r="K9" s="20">
        <v>3551</v>
      </c>
    </row>
    <row r="10" spans="1:11" ht="14.25" x14ac:dyDescent="0.2">
      <c r="A10" s="18" t="s">
        <v>38</v>
      </c>
      <c r="B10" s="19" t="s">
        <v>39</v>
      </c>
      <c r="C10" s="20">
        <v>10000.049999999999</v>
      </c>
      <c r="D10" s="20">
        <v>0</v>
      </c>
      <c r="E10" s="20">
        <v>10000.049999999999</v>
      </c>
      <c r="F10" s="20">
        <v>0</v>
      </c>
      <c r="G10" s="20">
        <v>1497.79</v>
      </c>
      <c r="H10" s="20">
        <v>46.03</v>
      </c>
      <c r="I10" s="20">
        <v>1150.01</v>
      </c>
      <c r="J10" s="20">
        <v>2693.85</v>
      </c>
      <c r="K10" s="20">
        <v>7306.2</v>
      </c>
    </row>
    <row r="11" spans="1:11" ht="14.25" x14ac:dyDescent="0.2">
      <c r="A11" s="18" t="s">
        <v>62</v>
      </c>
      <c r="B11" s="19" t="s">
        <v>63</v>
      </c>
      <c r="C11" s="20">
        <v>8650.0499999999993</v>
      </c>
      <c r="D11" s="20">
        <v>0</v>
      </c>
      <c r="E11" s="20">
        <v>8650.0499999999993</v>
      </c>
      <c r="F11" s="20">
        <v>0</v>
      </c>
      <c r="G11" s="20">
        <v>1209.43</v>
      </c>
      <c r="H11" s="20">
        <v>39.81</v>
      </c>
      <c r="I11" s="20">
        <v>994.76</v>
      </c>
      <c r="J11" s="20">
        <v>5952.05</v>
      </c>
      <c r="K11" s="20">
        <v>2698</v>
      </c>
    </row>
    <row r="12" spans="1:11" ht="14.25" x14ac:dyDescent="0.2">
      <c r="A12" s="18" t="s">
        <v>52</v>
      </c>
      <c r="B12" s="19" t="s">
        <v>53</v>
      </c>
      <c r="C12" s="20">
        <v>5235</v>
      </c>
      <c r="D12" s="20">
        <v>100</v>
      </c>
      <c r="E12" s="20">
        <v>5335</v>
      </c>
      <c r="F12" s="20">
        <v>0</v>
      </c>
      <c r="G12" s="20">
        <v>503.75</v>
      </c>
      <c r="H12" s="20">
        <v>24.1</v>
      </c>
      <c r="I12" s="20">
        <v>602.02</v>
      </c>
      <c r="J12" s="20">
        <v>1129.8</v>
      </c>
      <c r="K12" s="20">
        <v>4205.2</v>
      </c>
    </row>
    <row r="13" spans="1:11" ht="14.25" x14ac:dyDescent="0.2">
      <c r="A13" s="18" t="s">
        <v>54</v>
      </c>
      <c r="B13" s="19" t="s">
        <v>55</v>
      </c>
      <c r="C13" s="20">
        <v>5235</v>
      </c>
      <c r="D13" s="20">
        <v>100</v>
      </c>
      <c r="E13" s="20">
        <v>5335</v>
      </c>
      <c r="F13" s="20">
        <v>0</v>
      </c>
      <c r="G13" s="20">
        <v>503.75</v>
      </c>
      <c r="H13" s="20">
        <v>24.1</v>
      </c>
      <c r="I13" s="20">
        <v>602.02</v>
      </c>
      <c r="J13" s="20">
        <v>3257.6</v>
      </c>
      <c r="K13" s="20">
        <v>2077.4</v>
      </c>
    </row>
    <row r="14" spans="1:11" ht="14.25" x14ac:dyDescent="0.2">
      <c r="A14" s="18" t="s">
        <v>64</v>
      </c>
      <c r="B14" s="19" t="s">
        <v>65</v>
      </c>
      <c r="C14" s="20">
        <v>8650.0499999999993</v>
      </c>
      <c r="D14" s="20">
        <v>0</v>
      </c>
      <c r="E14" s="20">
        <v>8650.0499999999993</v>
      </c>
      <c r="F14" s="20">
        <v>0</v>
      </c>
      <c r="G14" s="20">
        <v>1209.43</v>
      </c>
      <c r="H14" s="20">
        <v>39.81</v>
      </c>
      <c r="I14" s="20">
        <v>994.76</v>
      </c>
      <c r="J14" s="20">
        <v>5365.65</v>
      </c>
      <c r="K14" s="20">
        <v>3284.4</v>
      </c>
    </row>
    <row r="15" spans="1:11" s="2" customFormat="1" ht="14.25" x14ac:dyDescent="0.2">
      <c r="A15" s="18" t="s">
        <v>56</v>
      </c>
      <c r="B15" s="19" t="s">
        <v>57</v>
      </c>
      <c r="C15" s="20">
        <v>6630</v>
      </c>
      <c r="D15" s="20">
        <v>0</v>
      </c>
      <c r="E15" s="20">
        <v>6630</v>
      </c>
      <c r="F15" s="20">
        <v>0</v>
      </c>
      <c r="G15" s="20">
        <v>777.95</v>
      </c>
      <c r="H15" s="20">
        <v>30.52</v>
      </c>
      <c r="I15" s="20">
        <v>762.45</v>
      </c>
      <c r="J15" s="20">
        <v>1571</v>
      </c>
      <c r="K15" s="20">
        <v>5059</v>
      </c>
    </row>
    <row r="16" spans="1:11" ht="14.25" x14ac:dyDescent="0.2">
      <c r="A16" s="18" t="s">
        <v>58</v>
      </c>
      <c r="B16" s="19" t="s">
        <v>59</v>
      </c>
      <c r="C16" s="20">
        <v>7362.45</v>
      </c>
      <c r="D16" s="20">
        <v>0</v>
      </c>
      <c r="E16" s="20">
        <v>7362.45</v>
      </c>
      <c r="F16" s="20">
        <v>0</v>
      </c>
      <c r="G16" s="20">
        <v>934.4</v>
      </c>
      <c r="H16" s="20">
        <v>33.89</v>
      </c>
      <c r="I16" s="20">
        <v>846.68</v>
      </c>
      <c r="J16" s="20">
        <v>1815.05</v>
      </c>
      <c r="K16" s="20">
        <v>5547.4</v>
      </c>
    </row>
    <row r="17" spans="1:11" ht="14.25" x14ac:dyDescent="0.2">
      <c r="A17" s="18" t="s">
        <v>40</v>
      </c>
      <c r="B17" s="19" t="s">
        <v>41</v>
      </c>
      <c r="C17" s="20">
        <v>6429</v>
      </c>
      <c r="D17" s="20">
        <v>0</v>
      </c>
      <c r="E17" s="20">
        <v>6429</v>
      </c>
      <c r="F17" s="20">
        <v>0</v>
      </c>
      <c r="G17" s="20">
        <v>735.02</v>
      </c>
      <c r="H17" s="20">
        <v>29.59</v>
      </c>
      <c r="I17" s="20">
        <v>739.34</v>
      </c>
      <c r="J17" s="20">
        <v>3037.8</v>
      </c>
      <c r="K17" s="20">
        <v>3391.2</v>
      </c>
    </row>
    <row r="18" spans="1:11" ht="14.25" x14ac:dyDescent="0.2">
      <c r="A18" s="18" t="s">
        <v>66</v>
      </c>
      <c r="B18" s="19" t="s">
        <v>67</v>
      </c>
      <c r="C18" s="20">
        <v>7362.45</v>
      </c>
      <c r="D18" s="20">
        <v>0</v>
      </c>
      <c r="E18" s="20">
        <v>7362.45</v>
      </c>
      <c r="F18" s="20">
        <v>0</v>
      </c>
      <c r="G18" s="20">
        <v>934.4</v>
      </c>
      <c r="H18" s="20">
        <v>33.89</v>
      </c>
      <c r="I18" s="20">
        <v>846.68</v>
      </c>
      <c r="J18" s="20">
        <v>1814.85</v>
      </c>
      <c r="K18" s="20">
        <v>5547.6</v>
      </c>
    </row>
    <row r="19" spans="1:11" ht="14.25" x14ac:dyDescent="0.2">
      <c r="A19" s="18" t="s">
        <v>78</v>
      </c>
      <c r="B19" s="19" t="s">
        <v>79</v>
      </c>
      <c r="C19" s="20">
        <v>10000.049999999999</v>
      </c>
      <c r="D19" s="20">
        <v>0</v>
      </c>
      <c r="E19" s="20">
        <v>10000.049999999999</v>
      </c>
      <c r="F19" s="20">
        <v>0</v>
      </c>
      <c r="G19" s="20">
        <v>1497.79</v>
      </c>
      <c r="H19" s="20">
        <v>46.03</v>
      </c>
      <c r="I19" s="20">
        <v>1150.01</v>
      </c>
      <c r="J19" s="20">
        <v>7694.65</v>
      </c>
      <c r="K19" s="20">
        <v>2305.4</v>
      </c>
    </row>
    <row r="20" spans="1:11" ht="14.25" x14ac:dyDescent="0.2">
      <c r="A20" s="18" t="s">
        <v>12</v>
      </c>
      <c r="B20" s="19" t="s">
        <v>13</v>
      </c>
      <c r="C20" s="20">
        <v>6435</v>
      </c>
      <c r="D20" s="20">
        <v>0</v>
      </c>
      <c r="E20" s="20">
        <v>6435</v>
      </c>
      <c r="F20" s="20">
        <v>0</v>
      </c>
      <c r="G20" s="20">
        <v>736.3</v>
      </c>
      <c r="H20" s="20">
        <v>29.62</v>
      </c>
      <c r="I20" s="20">
        <v>740.02</v>
      </c>
      <c r="J20" s="20">
        <v>2847</v>
      </c>
      <c r="K20" s="20">
        <v>3588</v>
      </c>
    </row>
    <row r="21" spans="1:11" ht="14.25" x14ac:dyDescent="0.2">
      <c r="A21" s="18" t="s">
        <v>68</v>
      </c>
      <c r="B21" s="19" t="s">
        <v>69</v>
      </c>
      <c r="C21" s="20">
        <v>6225</v>
      </c>
      <c r="D21" s="20">
        <v>100</v>
      </c>
      <c r="E21" s="20">
        <v>6325</v>
      </c>
      <c r="F21" s="20">
        <v>0</v>
      </c>
      <c r="G21" s="20">
        <v>691.44</v>
      </c>
      <c r="H21" s="20">
        <v>28.65</v>
      </c>
      <c r="I21" s="20">
        <v>715.88</v>
      </c>
      <c r="J21" s="20">
        <v>4405.2</v>
      </c>
      <c r="K21" s="20">
        <v>1919.8</v>
      </c>
    </row>
    <row r="22" spans="1:11" ht="14.25" x14ac:dyDescent="0.2">
      <c r="A22" s="18" t="s">
        <v>60</v>
      </c>
      <c r="B22" s="19" t="s">
        <v>61</v>
      </c>
      <c r="C22" s="20">
        <v>6225</v>
      </c>
      <c r="D22" s="20">
        <v>100</v>
      </c>
      <c r="E22" s="20">
        <v>6325</v>
      </c>
      <c r="F22" s="20">
        <v>0</v>
      </c>
      <c r="G22" s="20">
        <v>691.44</v>
      </c>
      <c r="H22" s="20">
        <v>28.65</v>
      </c>
      <c r="I22" s="20">
        <v>715.88</v>
      </c>
      <c r="J22" s="20">
        <v>4454.2</v>
      </c>
      <c r="K22" s="20">
        <v>1870.8</v>
      </c>
    </row>
    <row r="23" spans="1:11" ht="14.25" x14ac:dyDescent="0.2">
      <c r="A23" s="18" t="s">
        <v>26</v>
      </c>
      <c r="B23" s="19" t="s">
        <v>27</v>
      </c>
      <c r="C23" s="20">
        <v>6690</v>
      </c>
      <c r="D23" s="20">
        <v>0</v>
      </c>
      <c r="E23" s="20">
        <v>6690</v>
      </c>
      <c r="F23" s="20">
        <v>0</v>
      </c>
      <c r="G23" s="20">
        <v>790.77</v>
      </c>
      <c r="H23" s="20">
        <v>30.79</v>
      </c>
      <c r="I23" s="20">
        <v>769.35</v>
      </c>
      <c r="J23" s="20">
        <v>4015</v>
      </c>
      <c r="K23" s="20">
        <v>2675</v>
      </c>
    </row>
    <row r="24" spans="1:11" ht="14.25" x14ac:dyDescent="0.2">
      <c r="A24" s="18" t="s">
        <v>14</v>
      </c>
      <c r="B24" s="19" t="s">
        <v>15</v>
      </c>
      <c r="C24" s="20">
        <v>21750</v>
      </c>
      <c r="D24" s="20">
        <v>0</v>
      </c>
      <c r="E24" s="20">
        <v>21750</v>
      </c>
      <c r="F24" s="20">
        <v>0</v>
      </c>
      <c r="G24" s="20">
        <v>4407.9399999999996</v>
      </c>
      <c r="H24" s="20">
        <v>100.11</v>
      </c>
      <c r="I24" s="20">
        <v>2501.25</v>
      </c>
      <c r="J24" s="20">
        <v>17885</v>
      </c>
      <c r="K24" s="20">
        <v>3865</v>
      </c>
    </row>
    <row r="25" spans="1:11" s="2" customFormat="1" ht="14.25" x14ac:dyDescent="0.2">
      <c r="A25" s="18" t="s">
        <v>16</v>
      </c>
      <c r="B25" s="19" t="s">
        <v>17</v>
      </c>
      <c r="C25" s="20">
        <v>6435</v>
      </c>
      <c r="D25" s="20">
        <v>0</v>
      </c>
      <c r="E25" s="20">
        <v>6435</v>
      </c>
      <c r="F25" s="20">
        <v>0</v>
      </c>
      <c r="G25" s="20">
        <v>736.3</v>
      </c>
      <c r="H25" s="20">
        <v>29.62</v>
      </c>
      <c r="I25" s="20">
        <v>740.02</v>
      </c>
      <c r="J25" s="20">
        <v>3517.8</v>
      </c>
      <c r="K25" s="20">
        <v>2917.2</v>
      </c>
    </row>
    <row r="26" spans="1:11" ht="14.25" x14ac:dyDescent="0.2">
      <c r="A26" s="18" t="s">
        <v>28</v>
      </c>
      <c r="B26" s="19" t="s">
        <v>29</v>
      </c>
      <c r="C26" s="20">
        <v>11749.95</v>
      </c>
      <c r="D26" s="20">
        <v>0</v>
      </c>
      <c r="E26" s="20">
        <v>11749.95</v>
      </c>
      <c r="F26" s="20">
        <v>0</v>
      </c>
      <c r="G26" s="20">
        <v>1871.57</v>
      </c>
      <c r="H26" s="20">
        <v>54.08</v>
      </c>
      <c r="I26" s="20">
        <v>1351.24</v>
      </c>
      <c r="J26" s="20">
        <v>7276.95</v>
      </c>
      <c r="K26" s="20">
        <v>4473</v>
      </c>
    </row>
    <row r="27" spans="1:11" ht="14.25" x14ac:dyDescent="0.2">
      <c r="A27" s="18" t="s">
        <v>18</v>
      </c>
      <c r="B27" s="19" t="s">
        <v>19</v>
      </c>
      <c r="C27" s="20">
        <v>7362.45</v>
      </c>
      <c r="D27" s="20">
        <v>0</v>
      </c>
      <c r="E27" s="20">
        <v>7362.45</v>
      </c>
      <c r="F27" s="20">
        <v>0</v>
      </c>
      <c r="G27" s="20">
        <v>934.4</v>
      </c>
      <c r="H27" s="20">
        <v>33.89</v>
      </c>
      <c r="I27" s="20">
        <v>846.68</v>
      </c>
      <c r="J27" s="20">
        <v>1814.85</v>
      </c>
      <c r="K27" s="20">
        <v>5547.6</v>
      </c>
    </row>
    <row r="28" spans="1:11" ht="14.25" x14ac:dyDescent="0.2">
      <c r="A28" s="18" t="s">
        <v>30</v>
      </c>
      <c r="B28" s="19" t="s">
        <v>31</v>
      </c>
      <c r="C28" s="20">
        <v>11250</v>
      </c>
      <c r="D28" s="20">
        <v>0</v>
      </c>
      <c r="E28" s="20">
        <v>11250</v>
      </c>
      <c r="F28" s="20">
        <v>0</v>
      </c>
      <c r="G28" s="20">
        <v>1764.78</v>
      </c>
      <c r="H28" s="20">
        <v>51.78</v>
      </c>
      <c r="I28" s="20">
        <v>1293.75</v>
      </c>
      <c r="J28" s="20">
        <v>7610.2</v>
      </c>
      <c r="K28" s="20">
        <v>3639.8</v>
      </c>
    </row>
    <row r="29" spans="1:11" ht="14.25" x14ac:dyDescent="0.2">
      <c r="A29" s="18" t="s">
        <v>80</v>
      </c>
      <c r="B29" s="19" t="s">
        <v>81</v>
      </c>
      <c r="C29" s="20">
        <v>6435</v>
      </c>
      <c r="D29" s="20">
        <v>0</v>
      </c>
      <c r="E29" s="20">
        <v>6435</v>
      </c>
      <c r="F29" s="20">
        <v>0</v>
      </c>
      <c r="G29" s="20">
        <v>736.3</v>
      </c>
      <c r="H29" s="20">
        <v>29.62</v>
      </c>
      <c r="I29" s="20">
        <v>740.02</v>
      </c>
      <c r="J29" s="20">
        <v>2472</v>
      </c>
      <c r="K29" s="20">
        <v>3963</v>
      </c>
    </row>
    <row r="30" spans="1:11" ht="14.25" x14ac:dyDescent="0.2">
      <c r="A30" s="18" t="s">
        <v>44</v>
      </c>
      <c r="B30" s="19" t="s">
        <v>45</v>
      </c>
      <c r="C30" s="20">
        <v>2500.0500000000002</v>
      </c>
      <c r="D30" s="20">
        <v>0</v>
      </c>
      <c r="E30" s="20">
        <v>2500.0500000000002</v>
      </c>
      <c r="F30" s="21">
        <v>-9.6199999999999992</v>
      </c>
      <c r="G30" s="20">
        <v>0</v>
      </c>
      <c r="H30" s="20">
        <v>11.51</v>
      </c>
      <c r="I30" s="20">
        <v>0</v>
      </c>
      <c r="J30" s="20">
        <v>1.85</v>
      </c>
      <c r="K30" s="20">
        <v>2498.1999999999998</v>
      </c>
    </row>
    <row r="31" spans="1:11" s="2" customFormat="1" ht="14.25" x14ac:dyDescent="0.2">
      <c r="A31" s="18" t="s">
        <v>32</v>
      </c>
      <c r="B31" s="19" t="s">
        <v>33</v>
      </c>
      <c r="C31" s="20">
        <v>5010</v>
      </c>
      <c r="D31" s="20">
        <v>100</v>
      </c>
      <c r="E31" s="20">
        <v>5110</v>
      </c>
      <c r="F31" s="20">
        <v>0</v>
      </c>
      <c r="G31" s="20">
        <v>463.43</v>
      </c>
      <c r="H31" s="20">
        <v>23.06</v>
      </c>
      <c r="I31" s="20">
        <v>576.15</v>
      </c>
      <c r="J31" s="20">
        <v>1980.8</v>
      </c>
      <c r="K31" s="20">
        <v>3129.2</v>
      </c>
    </row>
    <row r="32" spans="1:11" ht="14.25" x14ac:dyDescent="0.2">
      <c r="A32" s="18" t="s">
        <v>20</v>
      </c>
      <c r="B32" s="19" t="s">
        <v>21</v>
      </c>
      <c r="C32" s="20">
        <v>8655</v>
      </c>
      <c r="D32" s="20">
        <v>0</v>
      </c>
      <c r="E32" s="20">
        <v>8655</v>
      </c>
      <c r="F32" s="20">
        <v>0</v>
      </c>
      <c r="G32" s="20">
        <v>1210.49</v>
      </c>
      <c r="H32" s="20">
        <v>39.840000000000003</v>
      </c>
      <c r="I32" s="20">
        <v>995.33</v>
      </c>
      <c r="J32" s="20">
        <v>2245.6</v>
      </c>
      <c r="K32" s="20">
        <v>6409.4</v>
      </c>
    </row>
    <row r="33" spans="1:11" ht="14.25" x14ac:dyDescent="0.2">
      <c r="A33" s="18" t="s">
        <v>70</v>
      </c>
      <c r="B33" s="19" t="s">
        <v>71</v>
      </c>
      <c r="C33" s="20">
        <v>8649.9</v>
      </c>
      <c r="D33" s="20">
        <v>0</v>
      </c>
      <c r="E33" s="20">
        <v>8649.9</v>
      </c>
      <c r="F33" s="20">
        <v>0</v>
      </c>
      <c r="G33" s="20">
        <v>1209.4000000000001</v>
      </c>
      <c r="H33" s="20">
        <v>39.81</v>
      </c>
      <c r="I33" s="20">
        <v>994.74</v>
      </c>
      <c r="J33" s="20">
        <v>5244.1</v>
      </c>
      <c r="K33" s="20">
        <v>3405.8</v>
      </c>
    </row>
    <row r="34" spans="1:11" ht="14.25" x14ac:dyDescent="0.2">
      <c r="A34" s="18" t="s">
        <v>72</v>
      </c>
      <c r="B34" s="19" t="s">
        <v>73</v>
      </c>
      <c r="C34" s="20">
        <v>15000</v>
      </c>
      <c r="D34" s="20">
        <v>0</v>
      </c>
      <c r="E34" s="20">
        <v>15000</v>
      </c>
      <c r="F34" s="20">
        <v>0</v>
      </c>
      <c r="G34" s="20">
        <v>2631.63</v>
      </c>
      <c r="H34" s="20">
        <v>69.040000000000006</v>
      </c>
      <c r="I34" s="20">
        <v>1725</v>
      </c>
      <c r="J34" s="20">
        <v>8314.7999999999993</v>
      </c>
      <c r="K34" s="20">
        <v>6685.2</v>
      </c>
    </row>
    <row r="35" spans="1:11" ht="14.25" x14ac:dyDescent="0.2">
      <c r="A35" s="18" t="s">
        <v>42</v>
      </c>
      <c r="B35" s="19" t="s">
        <v>43</v>
      </c>
      <c r="C35" s="20">
        <v>8651.5499999999993</v>
      </c>
      <c r="D35" s="20">
        <v>0</v>
      </c>
      <c r="E35" s="20">
        <v>8651.5499999999993</v>
      </c>
      <c r="F35" s="20">
        <v>0</v>
      </c>
      <c r="G35" s="20">
        <v>1209.75</v>
      </c>
      <c r="H35" s="20">
        <v>39.82</v>
      </c>
      <c r="I35" s="20">
        <v>0</v>
      </c>
      <c r="J35" s="20">
        <v>1249.55</v>
      </c>
      <c r="K35" s="20">
        <v>7402</v>
      </c>
    </row>
    <row r="36" spans="1:11" s="2" customFormat="1" ht="14.25" x14ac:dyDescent="0.2">
      <c r="A36" s="18" t="s">
        <v>74</v>
      </c>
      <c r="B36" s="19" t="s">
        <v>75</v>
      </c>
      <c r="C36" s="20">
        <v>6030</v>
      </c>
      <c r="D36" s="20">
        <v>100</v>
      </c>
      <c r="E36" s="20">
        <v>6130</v>
      </c>
      <c r="F36" s="20">
        <v>0</v>
      </c>
      <c r="G36" s="20">
        <v>649.79</v>
      </c>
      <c r="H36" s="20">
        <v>27.75</v>
      </c>
      <c r="I36" s="20">
        <v>693.65</v>
      </c>
      <c r="J36" s="20">
        <v>1371</v>
      </c>
      <c r="K36" s="20">
        <v>4759</v>
      </c>
    </row>
    <row r="37" spans="1:11" ht="14.25" x14ac:dyDescent="0.2">
      <c r="A37" s="18" t="s">
        <v>82</v>
      </c>
      <c r="B37" s="19" t="s">
        <v>83</v>
      </c>
      <c r="C37" s="20">
        <v>5235</v>
      </c>
      <c r="D37" s="20">
        <v>100</v>
      </c>
      <c r="E37" s="20">
        <v>5335</v>
      </c>
      <c r="F37" s="20">
        <v>0</v>
      </c>
      <c r="G37" s="20">
        <v>503.75</v>
      </c>
      <c r="H37" s="20">
        <v>24.1</v>
      </c>
      <c r="I37" s="20">
        <v>0</v>
      </c>
      <c r="J37" s="20">
        <v>527.79999999999995</v>
      </c>
      <c r="K37" s="20">
        <v>4807.2</v>
      </c>
    </row>
    <row r="38" spans="1:11" ht="14.25" x14ac:dyDescent="0.2">
      <c r="A38" s="18" t="s">
        <v>34</v>
      </c>
      <c r="B38" s="19" t="s">
        <v>35</v>
      </c>
      <c r="C38" s="20">
        <v>4965</v>
      </c>
      <c r="D38" s="20">
        <v>100</v>
      </c>
      <c r="E38" s="20">
        <v>5065</v>
      </c>
      <c r="F38" s="20">
        <v>0</v>
      </c>
      <c r="G38" s="20">
        <v>455.36</v>
      </c>
      <c r="H38" s="20">
        <v>22.85</v>
      </c>
      <c r="I38" s="20">
        <v>0</v>
      </c>
      <c r="J38" s="20">
        <v>478.2</v>
      </c>
      <c r="K38" s="20">
        <v>4586.8</v>
      </c>
    </row>
    <row r="39" spans="1:11" ht="14.25" x14ac:dyDescent="0.2">
      <c r="A39" s="18" t="s">
        <v>76</v>
      </c>
      <c r="B39" s="19" t="s">
        <v>77</v>
      </c>
      <c r="C39" s="20">
        <v>6690</v>
      </c>
      <c r="D39" s="20">
        <v>0</v>
      </c>
      <c r="E39" s="20">
        <v>6690</v>
      </c>
      <c r="F39" s="20">
        <v>0</v>
      </c>
      <c r="G39" s="20">
        <v>790.77</v>
      </c>
      <c r="H39" s="20">
        <v>30.79</v>
      </c>
      <c r="I39" s="20">
        <v>0</v>
      </c>
      <c r="J39" s="20">
        <v>821.6</v>
      </c>
      <c r="K39" s="20">
        <v>5868.4</v>
      </c>
    </row>
    <row r="40" spans="1:11" ht="14.25" x14ac:dyDescent="0.2">
      <c r="A40" s="18" t="s">
        <v>22</v>
      </c>
      <c r="B40" s="19" t="s">
        <v>23</v>
      </c>
      <c r="C40" s="20">
        <v>3495</v>
      </c>
      <c r="D40" s="20">
        <v>0</v>
      </c>
      <c r="E40" s="20">
        <v>3495</v>
      </c>
      <c r="F40" s="20">
        <v>0</v>
      </c>
      <c r="G40" s="20">
        <v>133.82</v>
      </c>
      <c r="H40" s="20">
        <v>16.09</v>
      </c>
      <c r="I40" s="20">
        <v>0</v>
      </c>
      <c r="J40" s="20">
        <v>149.80000000000001</v>
      </c>
      <c r="K40" s="20">
        <v>3345.2</v>
      </c>
    </row>
    <row r="41" spans="1:11" s="2" customFormat="1" ht="14.25" x14ac:dyDescent="0.2">
      <c r="A41" s="18" t="s">
        <v>24</v>
      </c>
      <c r="B41" s="19" t="s">
        <v>25</v>
      </c>
      <c r="C41" s="20">
        <v>5010</v>
      </c>
      <c r="D41" s="20">
        <v>100</v>
      </c>
      <c r="E41" s="20">
        <v>5110</v>
      </c>
      <c r="F41" s="20">
        <v>0</v>
      </c>
      <c r="G41" s="20">
        <v>463.43</v>
      </c>
      <c r="H41" s="20">
        <v>23.45</v>
      </c>
      <c r="I41" s="20">
        <v>0</v>
      </c>
      <c r="J41" s="20">
        <v>486.4</v>
      </c>
      <c r="K41" s="20">
        <v>4623.6000000000004</v>
      </c>
    </row>
    <row r="42" spans="1:11" ht="14.25" x14ac:dyDescent="0.2">
      <c r="A42" s="18" t="s">
        <v>36</v>
      </c>
      <c r="B42" s="19" t="s">
        <v>37</v>
      </c>
      <c r="C42" s="20">
        <v>4500</v>
      </c>
      <c r="D42" s="20">
        <v>0</v>
      </c>
      <c r="E42" s="20">
        <v>4500</v>
      </c>
      <c r="F42" s="20">
        <v>0</v>
      </c>
      <c r="G42" s="20">
        <v>380.67</v>
      </c>
      <c r="H42" s="20">
        <v>20.71</v>
      </c>
      <c r="I42" s="20">
        <v>0</v>
      </c>
      <c r="J42" s="20">
        <v>401.4</v>
      </c>
      <c r="K42" s="20">
        <v>4098.6000000000004</v>
      </c>
    </row>
    <row r="43" spans="1:11" s="8" customFormat="1" ht="15" x14ac:dyDescent="0.25">
      <c r="A43" s="22" t="s">
        <v>84</v>
      </c>
      <c r="B43" s="22"/>
      <c r="C43" s="23">
        <v>273223.02</v>
      </c>
      <c r="D43" s="23">
        <v>1000</v>
      </c>
      <c r="E43" s="23">
        <v>274223.02</v>
      </c>
      <c r="F43" s="23">
        <v>-9.6199999999999992</v>
      </c>
      <c r="G43" s="23">
        <v>36205.589999999997</v>
      </c>
      <c r="H43" s="23">
        <f>SUM(H7:H42)</f>
        <v>1257.9699999999996</v>
      </c>
      <c r="I43" s="23">
        <f>SUM(I7:I42)</f>
        <v>26700.490000000009</v>
      </c>
      <c r="J43" s="23">
        <v>123437.42</v>
      </c>
      <c r="K43" s="23">
        <v>150785.60000000001</v>
      </c>
    </row>
    <row r="44" spans="1:11" hidden="1" x14ac:dyDescent="0.2">
      <c r="C44" s="5">
        <v>273224.36</v>
      </c>
      <c r="D44" s="5">
        <v>1000</v>
      </c>
      <c r="E44" s="3">
        <f>+C44+D44</f>
        <v>274224.36</v>
      </c>
      <c r="F44" s="1">
        <v>-9.5</v>
      </c>
      <c r="G44" s="5">
        <v>36206</v>
      </c>
      <c r="H44" s="5">
        <v>1257.58</v>
      </c>
      <c r="I44" s="5">
        <v>26700.490000000009</v>
      </c>
      <c r="J44" s="6">
        <f>SUM(F44:I44)</f>
        <v>64154.570000000007</v>
      </c>
      <c r="K44" s="3">
        <f>E44-J44</f>
        <v>210069.78999999998</v>
      </c>
    </row>
    <row r="45" spans="1:11" x14ac:dyDescent="0.2">
      <c r="C45" s="1" t="s">
        <v>85</v>
      </c>
      <c r="D45" s="1" t="s">
        <v>85</v>
      </c>
      <c r="E45" s="1" t="s">
        <v>85</v>
      </c>
      <c r="F45" s="1" t="s">
        <v>85</v>
      </c>
      <c r="G45" s="1" t="s">
        <v>85</v>
      </c>
      <c r="H45" s="1" t="s">
        <v>85</v>
      </c>
      <c r="I45" s="1" t="s">
        <v>85</v>
      </c>
      <c r="J45" s="3"/>
      <c r="K45" s="1" t="s">
        <v>85</v>
      </c>
    </row>
    <row r="46" spans="1:11" x14ac:dyDescent="0.2"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">
      <c r="H47" s="3"/>
    </row>
  </sheetData>
  <autoFilter ref="A6:K46" xr:uid="{00000000-0009-0000-0000-000000000000}"/>
  <sortState xmlns:xlrd2="http://schemas.microsoft.com/office/spreadsheetml/2017/richdata2" ref="A9:N47">
    <sortCondition ref="A9"/>
  </sortState>
  <mergeCells count="5">
    <mergeCell ref="A43:B43"/>
    <mergeCell ref="B1:K1"/>
    <mergeCell ref="B2:K2"/>
    <mergeCell ref="B3:K3"/>
    <mergeCell ref="B4:K4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2023-09-18T15:54:51Z</cp:lastPrinted>
  <dcterms:created xsi:type="dcterms:W3CDTF">2020-08-26T15:55:26Z</dcterms:created>
  <dcterms:modified xsi:type="dcterms:W3CDTF">2023-09-18T15:55:05Z</dcterms:modified>
</cp:coreProperties>
</file>