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y_\OneDrive\Documentos\COMUDE 2023\Nominas corregidas\2021\"/>
    </mc:Choice>
  </mc:AlternateContent>
  <xr:revisionPtr revIDLastSave="0" documentId="8_{8B19828B-F4EB-492D-BF0B-4EBA5D63D7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_FilterDatabase" localSheetId="0" hidden="1">Hoja1!$A$6:$M$6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5" i="1" l="1"/>
  <c r="J44" i="1"/>
  <c r="J43" i="1"/>
</calcChain>
</file>

<file path=xl/sharedStrings.xml><?xml version="1.0" encoding="utf-8"?>
<sst xmlns="http://schemas.openxmlformats.org/spreadsheetml/2006/main" count="102" uniqueCount="102">
  <si>
    <t>CONSEJO MUNICIPAL DEL DEPORTE DE TLAJOMULCO DE ZUÑIGA</t>
  </si>
  <si>
    <t>Periodo 6 al 6 Quincenal del 16/03/2021 al 31/03/2021</t>
  </si>
  <si>
    <t>Reg Pat IMSS: 00000000000,H6812480380</t>
  </si>
  <si>
    <t xml:space="preserve">RFC: CMD -161223-U19 </t>
  </si>
  <si>
    <t>Código</t>
  </si>
  <si>
    <t>Empleado</t>
  </si>
  <si>
    <t>Sueldo</t>
  </si>
  <si>
    <t>Prima de vacaciones a tiempo</t>
  </si>
  <si>
    <t>Ayuda para Transporte</t>
  </si>
  <si>
    <t>*TOTAL* *PERCEPCIONES*</t>
  </si>
  <si>
    <t>I.S.R. Art142</t>
  </si>
  <si>
    <t>I.S.R. (mes)</t>
  </si>
  <si>
    <t>I.M.S.S.</t>
  </si>
  <si>
    <t>Aportacion a Pensiones del Estado</t>
  </si>
  <si>
    <t>*TOTAL* *DEDUCCIONES*</t>
  </si>
  <si>
    <t>018</t>
  </si>
  <si>
    <t>Navarrete Gutierrez Maria Esther</t>
  </si>
  <si>
    <t>027</t>
  </si>
  <si>
    <t>Sanchez  Guzman Luis Antonio</t>
  </si>
  <si>
    <t>029</t>
  </si>
  <si>
    <t>Varela Vazquez Yessica Virginia</t>
  </si>
  <si>
    <t>031</t>
  </si>
  <si>
    <t>Ruiz Aguilar Hector Aaron</t>
  </si>
  <si>
    <t>036</t>
  </si>
  <si>
    <t>Dueñas Juárez Jorge Luis Rubén</t>
  </si>
  <si>
    <t>054</t>
  </si>
  <si>
    <t>Padilla Rodriguez Miguel Angel</t>
  </si>
  <si>
    <t>113</t>
  </si>
  <si>
    <t>Sanchez  Rios José Carlos</t>
  </si>
  <si>
    <t>030</t>
  </si>
  <si>
    <t>Velazquez Avalos Liliana</t>
  </si>
  <si>
    <t>032</t>
  </si>
  <si>
    <t>Marquez Garcia Abraham</t>
  </si>
  <si>
    <t>037</t>
  </si>
  <si>
    <t>Cilia Alvarado Oscar Iván</t>
  </si>
  <si>
    <t>047</t>
  </si>
  <si>
    <t>Vargas Navarro Maria Trinidad</t>
  </si>
  <si>
    <t>065</t>
  </si>
  <si>
    <t>Esparza García Flora</t>
  </si>
  <si>
    <t>114</t>
  </si>
  <si>
    <t>Perez  Nava Luis Gerardo</t>
  </si>
  <si>
    <t>006</t>
  </si>
  <si>
    <t>De La Cruz Leonel Nohemi</t>
  </si>
  <si>
    <t>021</t>
  </si>
  <si>
    <t>Rico Morones Kenia Paola</t>
  </si>
  <si>
    <t>024</t>
  </si>
  <si>
    <t>Romero Moya Margarita</t>
  </si>
  <si>
    <t>116</t>
  </si>
  <si>
    <t>Velazquez Badillo Julieta</t>
  </si>
  <si>
    <t>117</t>
  </si>
  <si>
    <t>Murguia Marquez Maria Yesenia</t>
  </si>
  <si>
    <t>118</t>
  </si>
  <si>
    <t>Amezcua Rosales Lidia Jeaneth</t>
  </si>
  <si>
    <t>003</t>
  </si>
  <si>
    <t>Amador  Magaña  Alfredo</t>
  </si>
  <si>
    <t>004</t>
  </si>
  <si>
    <t>Brambila García Jorge Ernesto</t>
  </si>
  <si>
    <t>005</t>
  </si>
  <si>
    <t>Brambila  Guzman Petronilo</t>
  </si>
  <si>
    <t>010</t>
  </si>
  <si>
    <t>Franco De Anda Horacio</t>
  </si>
  <si>
    <t>012</t>
  </si>
  <si>
    <t>Gonzalez Lazaro Jose Antonio</t>
  </si>
  <si>
    <t>014</t>
  </si>
  <si>
    <t>Guzman Hernandez Alejandro</t>
  </si>
  <si>
    <t>016</t>
  </si>
  <si>
    <t>Magdaleno Cuevas Jose Alfredo</t>
  </si>
  <si>
    <t>022</t>
  </si>
  <si>
    <t>Rodriguez Canales  Luis Alberto</t>
  </si>
  <si>
    <t>023</t>
  </si>
  <si>
    <t>Rojas Limon Francisco Javier</t>
  </si>
  <si>
    <t>043</t>
  </si>
  <si>
    <t>Sánchez  Hernández  Jorge Aurelio</t>
  </si>
  <si>
    <t>052</t>
  </si>
  <si>
    <t>Pérez  Botello María Del Rosario</t>
  </si>
  <si>
    <t>115</t>
  </si>
  <si>
    <t>Alvarez Becerra Ramon</t>
  </si>
  <si>
    <t>119</t>
  </si>
  <si>
    <t>Jimenez Morales Carmen Patricia</t>
  </si>
  <si>
    <t>007</t>
  </si>
  <si>
    <t>Dominguez Montejo Fernando</t>
  </si>
  <si>
    <t>013</t>
  </si>
  <si>
    <t>Gonzalez Muñoz Conrado</t>
  </si>
  <si>
    <t>019</t>
  </si>
  <si>
    <t>Nuñez Gonzalez Adan</t>
  </si>
  <si>
    <t>039</t>
  </si>
  <si>
    <t>Flores Ambriz Ana Karen</t>
  </si>
  <si>
    <t>040</t>
  </si>
  <si>
    <t>Diaz Rivera Angel Manuel</t>
  </si>
  <si>
    <t>041</t>
  </si>
  <si>
    <t>Guzmán  Regalado  Alejandro</t>
  </si>
  <si>
    <t>042</t>
  </si>
  <si>
    <t>Bollain Y Goytia Guzmán Armando</t>
  </si>
  <si>
    <t>020</t>
  </si>
  <si>
    <t>Ramirez Carranza Pablo Alberto</t>
  </si>
  <si>
    <t>034</t>
  </si>
  <si>
    <t>Rodriguez De La Torre Edith</t>
  </si>
  <si>
    <t>046</t>
  </si>
  <si>
    <t>Preciado  Rubio  Manuel</t>
  </si>
  <si>
    <t>Vales electrónicos de despensa</t>
  </si>
  <si>
    <t>TOTAL GENERAL</t>
  </si>
  <si>
    <t>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</si>
</sst>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49" fontId="3" fillId="2" borderId="10" xfId="0" applyNumberFormat="1" applyFont="1" applyFill="1" applyBorder="1" applyAlignment="1">
      <alignment vertical="center"/>
    </xf>
    <xf numFmtId="164" fontId="3" fillId="2" borderId="10" xfId="0" applyNumberFormat="1" applyFont="1" applyFill="1" applyBorder="1" applyAlignment="1">
      <alignment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552450</xdr:colOff>
      <xdr:row>0</xdr:row>
      <xdr:rowOff>142875</xdr:rowOff>
    </xdr:from>
    <xdr:to>
      <xdr:col>1</xdr:col>
      <xdr:colOff>1620156</xdr:colOff>
      <xdr:row>2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74420CC-2CBE-421A-9F8B-6CF48BEB5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142875"/>
          <a:ext cx="1658256" cy="485775"/>
        </a:xfrm>
        <a:prstGeom prst="rect">
          <a:avLst/>
        </a:prstGeom>
      </xdr:spPr>
    </xdr:pic>
    <xdr:clientData/>
  </xdr:twoCellAnchor>
  <xdr:twoCellAnchor editAs="oneCell">
    <xdr:from>
      <xdr:col>11</xdr:col>
      <xdr:colOff>371475</xdr:colOff>
      <xdr:row>0</xdr:row>
      <xdr:rowOff>123825</xdr:rowOff>
    </xdr:from>
    <xdr:to>
      <xdr:col>12</xdr:col>
      <xdr:colOff>938931</xdr:colOff>
      <xdr:row>3</xdr:row>
      <xdr:rowOff>35485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AA04D2E-5769-406D-9E95-A53EE8A99D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134975" y="123825"/>
          <a:ext cx="1700931" cy="597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8"/>
  <sheetViews>
    <sheetView tabSelected="1" workbookViewId="0">
      <pane xSplit="2" ySplit="5" topLeftCell="C6" activePane="bottomRight" state="frozen"/>
      <selection pane="topRight" activeCell="C1" sqref="C1"/>
      <selection pane="bottomLeft" activeCell="A9" sqref="A9"/>
      <selection pane="bottomRight" sqref="A1:M4"/>
    </sheetView>
  </sheetViews>
  <sheetFormatPr baseColWidth="10" defaultRowHeight="11.25" x14ac:dyDescent="0.2"/>
  <cols>
    <col min="1" max="1" width="8.85546875" style="2" customWidth="1"/>
    <col min="2" max="2" width="29.5703125" style="1" customWidth="1"/>
    <col min="3" max="13" width="17" style="1" customWidth="1"/>
    <col min="14" max="16384" width="11.42578125" style="1"/>
  </cols>
  <sheetData>
    <row r="1" spans="1:13" ht="18" customHeight="1" x14ac:dyDescent="0.2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ht="18" customHeight="1" x14ac:dyDescent="0.25">
      <c r="A2" s="6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7"/>
    </row>
    <row r="3" spans="1:13" ht="18" customHeight="1" x14ac:dyDescent="0.25">
      <c r="A3" s="6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7"/>
    </row>
    <row r="4" spans="1:13" ht="18" customHeight="1" thickBot="1" x14ac:dyDescent="0.3">
      <c r="A4" s="8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s="3" customFormat="1" ht="33.75" x14ac:dyDescent="0.25">
      <c r="A5" s="4" t="s">
        <v>4</v>
      </c>
      <c r="B5" s="5" t="s">
        <v>5</v>
      </c>
      <c r="C5" s="5" t="s">
        <v>6</v>
      </c>
      <c r="D5" s="5" t="s">
        <v>7</v>
      </c>
      <c r="E5" s="5" t="s">
        <v>99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101</v>
      </c>
    </row>
    <row r="6" spans="1:13" s="3" customFormat="1" ht="17.25" customHeight="1" x14ac:dyDescent="0.25">
      <c r="A6" s="15" t="s">
        <v>53</v>
      </c>
      <c r="B6" s="16" t="s">
        <v>54</v>
      </c>
      <c r="C6" s="16">
        <v>10000.049999999999</v>
      </c>
      <c r="D6" s="16">
        <v>1666.68</v>
      </c>
      <c r="E6" s="16">
        <v>2000</v>
      </c>
      <c r="F6" s="16">
        <v>0</v>
      </c>
      <c r="G6" s="16">
        <v>11666.73</v>
      </c>
      <c r="H6" s="16">
        <v>68.86</v>
      </c>
      <c r="I6" s="16">
        <v>1424.91</v>
      </c>
      <c r="J6" s="16">
        <v>46.03</v>
      </c>
      <c r="K6" s="16">
        <v>1150.01</v>
      </c>
      <c r="L6" s="16">
        <v>2689.81</v>
      </c>
      <c r="M6" s="16">
        <v>10977</v>
      </c>
    </row>
    <row r="7" spans="1:13" s="3" customFormat="1" ht="17.25" customHeight="1" x14ac:dyDescent="0.25">
      <c r="A7" s="15" t="s">
        <v>55</v>
      </c>
      <c r="B7" s="16" t="s">
        <v>56</v>
      </c>
      <c r="C7" s="16">
        <v>6928.95</v>
      </c>
      <c r="D7" s="16">
        <v>2309.61</v>
      </c>
      <c r="E7" s="16">
        <v>2000</v>
      </c>
      <c r="F7" s="16">
        <v>0</v>
      </c>
      <c r="G7" s="16">
        <v>9238.56</v>
      </c>
      <c r="H7" s="16">
        <v>206.19</v>
      </c>
      <c r="I7" s="16">
        <v>768.92</v>
      </c>
      <c r="J7" s="16">
        <v>31.89</v>
      </c>
      <c r="K7" s="16">
        <v>796.83</v>
      </c>
      <c r="L7" s="16">
        <v>1803.83</v>
      </c>
      <c r="M7" s="16">
        <v>9434.7999999999993</v>
      </c>
    </row>
    <row r="8" spans="1:13" s="3" customFormat="1" ht="17.25" customHeight="1" x14ac:dyDescent="0.25">
      <c r="A8" s="15" t="s">
        <v>57</v>
      </c>
      <c r="B8" s="16" t="s">
        <v>58</v>
      </c>
      <c r="C8" s="16">
        <v>6245.4</v>
      </c>
      <c r="D8" s="16">
        <v>2081.7600000000002</v>
      </c>
      <c r="E8" s="16">
        <v>1650</v>
      </c>
      <c r="F8" s="16">
        <v>300</v>
      </c>
      <c r="G8" s="16">
        <v>8627.16</v>
      </c>
      <c r="H8" s="16">
        <v>132.15</v>
      </c>
      <c r="I8" s="16">
        <v>635.21</v>
      </c>
      <c r="J8" s="16">
        <v>28.75</v>
      </c>
      <c r="K8" s="16">
        <v>718.22</v>
      </c>
      <c r="L8" s="16">
        <v>4191.33</v>
      </c>
      <c r="M8" s="16">
        <v>6085.8</v>
      </c>
    </row>
    <row r="9" spans="1:13" s="3" customFormat="1" ht="17.25" customHeight="1" x14ac:dyDescent="0.25">
      <c r="A9" s="15" t="s">
        <v>41</v>
      </c>
      <c r="B9" s="16" t="s">
        <v>42</v>
      </c>
      <c r="C9" s="16">
        <v>10000.049999999999</v>
      </c>
      <c r="D9" s="16">
        <v>1666.68</v>
      </c>
      <c r="E9" s="16">
        <v>2000</v>
      </c>
      <c r="F9" s="16">
        <v>0</v>
      </c>
      <c r="G9" s="16">
        <v>11666.73</v>
      </c>
      <c r="H9" s="16">
        <v>68.86</v>
      </c>
      <c r="I9" s="16">
        <v>1424.91</v>
      </c>
      <c r="J9" s="16">
        <v>46.03</v>
      </c>
      <c r="K9" s="16">
        <v>1150.01</v>
      </c>
      <c r="L9" s="16">
        <v>2689.81</v>
      </c>
      <c r="M9" s="16">
        <v>10977</v>
      </c>
    </row>
    <row r="10" spans="1:13" s="3" customFormat="1" ht="17.25" customHeight="1" x14ac:dyDescent="0.25">
      <c r="A10" s="15" t="s">
        <v>79</v>
      </c>
      <c r="B10" s="16" t="s">
        <v>80</v>
      </c>
      <c r="C10" s="16">
        <v>8650.0499999999993</v>
      </c>
      <c r="D10" s="16">
        <v>2883.35</v>
      </c>
      <c r="E10" s="16">
        <v>2000</v>
      </c>
      <c r="F10" s="16">
        <v>0</v>
      </c>
      <c r="G10" s="16">
        <v>11533.4</v>
      </c>
      <c r="H10" s="16">
        <v>328.74</v>
      </c>
      <c r="I10" s="16">
        <v>1136.55</v>
      </c>
      <c r="J10" s="16">
        <v>39.81</v>
      </c>
      <c r="K10" s="16">
        <v>994.76</v>
      </c>
      <c r="L10" s="16">
        <v>6300.86</v>
      </c>
      <c r="M10" s="16">
        <v>7232.6</v>
      </c>
    </row>
    <row r="11" spans="1:13" s="3" customFormat="1" ht="17.25" customHeight="1" x14ac:dyDescent="0.25">
      <c r="A11" s="15" t="s">
        <v>59</v>
      </c>
      <c r="B11" s="16" t="s">
        <v>60</v>
      </c>
      <c r="C11" s="16">
        <v>5421.75</v>
      </c>
      <c r="D11" s="16">
        <v>1807.3</v>
      </c>
      <c r="E11" s="16">
        <v>1650</v>
      </c>
      <c r="F11" s="16">
        <v>300</v>
      </c>
      <c r="G11" s="16">
        <v>7529.05</v>
      </c>
      <c r="H11" s="16">
        <v>74.08</v>
      </c>
      <c r="I11" s="16">
        <v>489.4</v>
      </c>
      <c r="J11" s="16">
        <v>24.95</v>
      </c>
      <c r="K11" s="16">
        <v>623.5</v>
      </c>
      <c r="L11" s="16">
        <v>1211.93</v>
      </c>
      <c r="M11" s="16">
        <v>7967</v>
      </c>
    </row>
    <row r="12" spans="1:13" s="3" customFormat="1" ht="17.25" customHeight="1" x14ac:dyDescent="0.25">
      <c r="A12" s="15" t="s">
        <v>61</v>
      </c>
      <c r="B12" s="16" t="s">
        <v>62</v>
      </c>
      <c r="C12" s="16">
        <v>5421.75</v>
      </c>
      <c r="D12" s="16">
        <v>1807.3</v>
      </c>
      <c r="E12" s="16">
        <v>1650</v>
      </c>
      <c r="F12" s="16">
        <v>300</v>
      </c>
      <c r="G12" s="16">
        <v>7529.05</v>
      </c>
      <c r="H12" s="16">
        <v>74.08</v>
      </c>
      <c r="I12" s="16">
        <v>489.4</v>
      </c>
      <c r="J12" s="16">
        <v>24.95</v>
      </c>
      <c r="K12" s="16">
        <v>623.5</v>
      </c>
      <c r="L12" s="16">
        <v>3403.45</v>
      </c>
      <c r="M12" s="16">
        <v>5775.6</v>
      </c>
    </row>
    <row r="13" spans="1:13" s="3" customFormat="1" ht="17.25" customHeight="1" x14ac:dyDescent="0.25">
      <c r="A13" s="15" t="s">
        <v>81</v>
      </c>
      <c r="B13" s="16" t="s">
        <v>82</v>
      </c>
      <c r="C13" s="16">
        <v>8650.0499999999993</v>
      </c>
      <c r="D13" s="16">
        <v>2883.35</v>
      </c>
      <c r="E13" s="16">
        <v>2000</v>
      </c>
      <c r="F13" s="16">
        <v>0</v>
      </c>
      <c r="G13" s="16">
        <v>11533.4</v>
      </c>
      <c r="H13" s="16">
        <v>328.74</v>
      </c>
      <c r="I13" s="16">
        <v>1136.55</v>
      </c>
      <c r="J13" s="16">
        <v>39.81</v>
      </c>
      <c r="K13" s="16">
        <v>994.76</v>
      </c>
      <c r="L13" s="16">
        <v>5621.65</v>
      </c>
      <c r="M13" s="16">
        <v>7911.6</v>
      </c>
    </row>
    <row r="14" spans="1:13" s="3" customFormat="1" ht="17.25" customHeight="1" x14ac:dyDescent="0.25">
      <c r="A14" s="15" t="s">
        <v>63</v>
      </c>
      <c r="B14" s="16" t="s">
        <v>64</v>
      </c>
      <c r="C14" s="16">
        <v>6866.7</v>
      </c>
      <c r="D14" s="16">
        <v>2288.9</v>
      </c>
      <c r="E14" s="16">
        <v>1650</v>
      </c>
      <c r="F14" s="16">
        <v>0</v>
      </c>
      <c r="G14" s="16">
        <v>9155.6</v>
      </c>
      <c r="H14" s="16">
        <v>201.77</v>
      </c>
      <c r="I14" s="16">
        <v>755.63</v>
      </c>
      <c r="J14" s="16">
        <v>31.61</v>
      </c>
      <c r="K14" s="16">
        <v>789.67</v>
      </c>
      <c r="L14" s="16">
        <v>1778.6799999999998</v>
      </c>
      <c r="M14" s="16">
        <v>9026.7999999999993</v>
      </c>
    </row>
    <row r="15" spans="1:13" s="3" customFormat="1" ht="17.25" customHeight="1" x14ac:dyDescent="0.25">
      <c r="A15" s="15" t="s">
        <v>65</v>
      </c>
      <c r="B15" s="16" t="s">
        <v>66</v>
      </c>
      <c r="C15" s="16">
        <v>7625.25</v>
      </c>
      <c r="D15" s="16">
        <v>2541.7600000000002</v>
      </c>
      <c r="E15" s="16">
        <v>1650</v>
      </c>
      <c r="F15" s="16">
        <v>0</v>
      </c>
      <c r="G15" s="16">
        <v>10167.01</v>
      </c>
      <c r="H15" s="16">
        <v>255.78</v>
      </c>
      <c r="I15" s="16">
        <v>917.65</v>
      </c>
      <c r="J15" s="16">
        <v>35.1</v>
      </c>
      <c r="K15" s="16">
        <v>876.9</v>
      </c>
      <c r="L15" s="16">
        <v>4022.43</v>
      </c>
      <c r="M15" s="16">
        <v>7794.6</v>
      </c>
    </row>
    <row r="16" spans="1:13" s="3" customFormat="1" ht="17.25" customHeight="1" x14ac:dyDescent="0.25">
      <c r="A16" s="15" t="s">
        <v>15</v>
      </c>
      <c r="B16" s="16" t="s">
        <v>16</v>
      </c>
      <c r="C16" s="16">
        <v>6658.5</v>
      </c>
      <c r="D16" s="16">
        <v>2219.5100000000002</v>
      </c>
      <c r="E16" s="16">
        <v>1650</v>
      </c>
      <c r="F16" s="16">
        <v>0</v>
      </c>
      <c r="G16" s="16">
        <v>8878.01</v>
      </c>
      <c r="H16" s="16">
        <v>160.34</v>
      </c>
      <c r="I16" s="16">
        <v>711.15</v>
      </c>
      <c r="J16" s="16">
        <v>30.65</v>
      </c>
      <c r="K16" s="16">
        <v>765.73</v>
      </c>
      <c r="L16" s="16">
        <v>3595.51</v>
      </c>
      <c r="M16" s="16">
        <v>6932.4</v>
      </c>
    </row>
    <row r="17" spans="1:13" s="3" customFormat="1" ht="17.25" customHeight="1" x14ac:dyDescent="0.25">
      <c r="A17" s="15" t="s">
        <v>83</v>
      </c>
      <c r="B17" s="16" t="s">
        <v>84</v>
      </c>
      <c r="C17" s="16">
        <v>7625.25</v>
      </c>
      <c r="D17" s="16">
        <v>1270.8800000000001</v>
      </c>
      <c r="E17" s="16">
        <v>1650</v>
      </c>
      <c r="F17" s="16">
        <v>0</v>
      </c>
      <c r="G17" s="16">
        <v>8896.1299999999992</v>
      </c>
      <c r="H17" s="16">
        <v>0</v>
      </c>
      <c r="I17" s="16">
        <v>917.65</v>
      </c>
      <c r="J17" s="16">
        <v>35.1</v>
      </c>
      <c r="K17" s="16">
        <v>876.9</v>
      </c>
      <c r="L17" s="16">
        <v>1829.65</v>
      </c>
      <c r="M17" s="16">
        <v>8716.4</v>
      </c>
    </row>
    <row r="18" spans="1:13" s="3" customFormat="1" ht="17.25" customHeight="1" x14ac:dyDescent="0.25">
      <c r="A18" s="15" t="s">
        <v>93</v>
      </c>
      <c r="B18" s="16" t="s">
        <v>94</v>
      </c>
      <c r="C18" s="16">
        <v>10000.049999999999</v>
      </c>
      <c r="D18" s="16">
        <v>1666.68</v>
      </c>
      <c r="E18" s="16">
        <v>2000</v>
      </c>
      <c r="F18" s="16">
        <v>0</v>
      </c>
      <c r="G18" s="16">
        <v>11666.73</v>
      </c>
      <c r="H18" s="16">
        <v>68.86</v>
      </c>
      <c r="I18" s="16">
        <v>1424.91</v>
      </c>
      <c r="J18" s="16">
        <v>46.03</v>
      </c>
      <c r="K18" s="16">
        <v>1150.01</v>
      </c>
      <c r="L18" s="16">
        <v>7690.76</v>
      </c>
      <c r="M18" s="16">
        <v>5976</v>
      </c>
    </row>
    <row r="19" spans="1:13" s="3" customFormat="1" ht="17.25" customHeight="1" x14ac:dyDescent="0.25">
      <c r="A19" s="15" t="s">
        <v>43</v>
      </c>
      <c r="B19" s="16" t="s">
        <v>44</v>
      </c>
      <c r="C19" s="16">
        <v>6664.5</v>
      </c>
      <c r="D19" s="16">
        <v>1110.79</v>
      </c>
      <c r="E19" s="16">
        <v>2000</v>
      </c>
      <c r="F19" s="16">
        <v>0</v>
      </c>
      <c r="G19" s="16">
        <v>7775.29</v>
      </c>
      <c r="H19" s="16">
        <v>0</v>
      </c>
      <c r="I19" s="16">
        <v>712.44</v>
      </c>
      <c r="J19" s="16">
        <v>30.68</v>
      </c>
      <c r="K19" s="16">
        <v>766.42</v>
      </c>
      <c r="L19" s="16">
        <v>3297.54</v>
      </c>
      <c r="M19" s="16">
        <v>6477.6</v>
      </c>
    </row>
    <row r="20" spans="1:13" s="3" customFormat="1" ht="17.25" customHeight="1" x14ac:dyDescent="0.25">
      <c r="A20" s="15" t="s">
        <v>67</v>
      </c>
      <c r="B20" s="16" t="s">
        <v>68</v>
      </c>
      <c r="C20" s="16">
        <v>6447.15</v>
      </c>
      <c r="D20" s="16">
        <v>2149.08</v>
      </c>
      <c r="E20" s="16">
        <v>1650</v>
      </c>
      <c r="F20" s="16">
        <v>600</v>
      </c>
      <c r="G20" s="16">
        <v>9196.23</v>
      </c>
      <c r="H20" s="16">
        <v>144.22</v>
      </c>
      <c r="I20" s="16">
        <v>671.36</v>
      </c>
      <c r="J20" s="16">
        <v>29.67</v>
      </c>
      <c r="K20" s="16">
        <v>741.42</v>
      </c>
      <c r="L20" s="16">
        <v>4645.87</v>
      </c>
      <c r="M20" s="16">
        <v>6200.4</v>
      </c>
    </row>
    <row r="21" spans="1:13" s="3" customFormat="1" ht="17.25" customHeight="1" x14ac:dyDescent="0.25">
      <c r="A21" s="15" t="s">
        <v>69</v>
      </c>
      <c r="B21" s="16" t="s">
        <v>70</v>
      </c>
      <c r="C21" s="16">
        <v>6447.15</v>
      </c>
      <c r="D21" s="16">
        <v>2149.08</v>
      </c>
      <c r="E21" s="16">
        <v>1650</v>
      </c>
      <c r="F21" s="16">
        <v>600</v>
      </c>
      <c r="G21" s="16">
        <v>9196.23</v>
      </c>
      <c r="H21" s="16">
        <v>144.22</v>
      </c>
      <c r="I21" s="16">
        <v>671.36</v>
      </c>
      <c r="J21" s="16">
        <v>29.67</v>
      </c>
      <c r="K21" s="16">
        <v>741.42</v>
      </c>
      <c r="L21" s="16">
        <v>4699.91</v>
      </c>
      <c r="M21" s="16">
        <v>6146.4</v>
      </c>
    </row>
    <row r="22" spans="1:13" s="3" customFormat="1" ht="17.25" customHeight="1" x14ac:dyDescent="0.25">
      <c r="A22" s="15" t="s">
        <v>45</v>
      </c>
      <c r="B22" s="16" t="s">
        <v>46</v>
      </c>
      <c r="C22" s="16">
        <v>6928.65</v>
      </c>
      <c r="D22" s="16">
        <v>1154.81</v>
      </c>
      <c r="E22" s="16">
        <v>2000</v>
      </c>
      <c r="F22" s="16">
        <v>0</v>
      </c>
      <c r="G22" s="16">
        <v>8083.46</v>
      </c>
      <c r="H22" s="16">
        <v>0</v>
      </c>
      <c r="I22" s="16">
        <v>768.86</v>
      </c>
      <c r="J22" s="16">
        <v>31.89</v>
      </c>
      <c r="K22" s="16">
        <v>796.79</v>
      </c>
      <c r="L22" s="16">
        <v>4021.54</v>
      </c>
      <c r="M22" s="16">
        <v>6061.8</v>
      </c>
    </row>
    <row r="23" spans="1:13" s="3" customFormat="1" ht="17.25" customHeight="1" x14ac:dyDescent="0.25">
      <c r="A23" s="15" t="s">
        <v>17</v>
      </c>
      <c r="B23" s="16" t="s">
        <v>18</v>
      </c>
      <c r="C23" s="16">
        <v>21750</v>
      </c>
      <c r="D23" s="16">
        <v>3625</v>
      </c>
      <c r="E23" s="16">
        <v>2000</v>
      </c>
      <c r="F23" s="16">
        <v>0</v>
      </c>
      <c r="G23" s="16">
        <v>25375</v>
      </c>
      <c r="H23" s="16">
        <v>684.21</v>
      </c>
      <c r="I23" s="16">
        <v>4166.18</v>
      </c>
      <c r="J23" s="16">
        <v>100.11</v>
      </c>
      <c r="K23" s="16">
        <v>2501.25</v>
      </c>
      <c r="L23" s="16">
        <v>18614.960000000003</v>
      </c>
      <c r="M23" s="16">
        <v>8760.2000000000007</v>
      </c>
    </row>
    <row r="24" spans="1:13" s="3" customFormat="1" ht="17.25" customHeight="1" x14ac:dyDescent="0.25">
      <c r="A24" s="15" t="s">
        <v>19</v>
      </c>
      <c r="B24" s="16" t="s">
        <v>20</v>
      </c>
      <c r="C24" s="16">
        <v>6664.5</v>
      </c>
      <c r="D24" s="16">
        <v>1110.79</v>
      </c>
      <c r="E24" s="16">
        <v>1650</v>
      </c>
      <c r="F24" s="16">
        <v>0</v>
      </c>
      <c r="G24" s="16">
        <v>7775.29</v>
      </c>
      <c r="H24" s="16">
        <v>0</v>
      </c>
      <c r="I24" s="16">
        <v>712.44</v>
      </c>
      <c r="J24" s="16">
        <v>30.68</v>
      </c>
      <c r="K24" s="16">
        <v>766.42</v>
      </c>
      <c r="L24" s="16">
        <v>1509.54</v>
      </c>
      <c r="M24" s="16">
        <v>7915.8</v>
      </c>
    </row>
    <row r="25" spans="1:13" s="3" customFormat="1" ht="17.25" customHeight="1" x14ac:dyDescent="0.25">
      <c r="A25" s="15" t="s">
        <v>29</v>
      </c>
      <c r="B25" s="16" t="s">
        <v>30</v>
      </c>
      <c r="C25" s="16">
        <v>11250</v>
      </c>
      <c r="D25" s="16">
        <v>1875</v>
      </c>
      <c r="E25" s="16">
        <v>2000</v>
      </c>
      <c r="F25" s="16">
        <v>0</v>
      </c>
      <c r="G25" s="16">
        <v>13125</v>
      </c>
      <c r="H25" s="16">
        <v>113.36</v>
      </c>
      <c r="I25" s="16">
        <v>1691.9</v>
      </c>
      <c r="J25" s="16">
        <v>51.78</v>
      </c>
      <c r="K25" s="16">
        <v>1293.75</v>
      </c>
      <c r="L25" s="16">
        <v>7750.79</v>
      </c>
      <c r="M25" s="16">
        <v>7374.2</v>
      </c>
    </row>
    <row r="26" spans="1:13" s="3" customFormat="1" ht="17.25" customHeight="1" x14ac:dyDescent="0.25">
      <c r="A26" s="15" t="s">
        <v>21</v>
      </c>
      <c r="B26" s="16" t="s">
        <v>22</v>
      </c>
      <c r="C26" s="16">
        <v>7625.25</v>
      </c>
      <c r="D26" s="16">
        <v>1270.8800000000001</v>
      </c>
      <c r="E26" s="16">
        <v>2000</v>
      </c>
      <c r="F26" s="16">
        <v>0</v>
      </c>
      <c r="G26" s="16">
        <v>8896.1299999999992</v>
      </c>
      <c r="H26" s="16">
        <v>0</v>
      </c>
      <c r="I26" s="16">
        <v>917.65</v>
      </c>
      <c r="J26" s="16">
        <v>35.1</v>
      </c>
      <c r="K26" s="16">
        <v>876.9</v>
      </c>
      <c r="L26" s="16">
        <v>1829.65</v>
      </c>
      <c r="M26" s="16">
        <v>9066.4</v>
      </c>
    </row>
    <row r="27" spans="1:13" s="3" customFormat="1" ht="17.25" customHeight="1" x14ac:dyDescent="0.25">
      <c r="A27" s="15" t="s">
        <v>31</v>
      </c>
      <c r="B27" s="16" t="s">
        <v>32</v>
      </c>
      <c r="C27" s="16">
        <v>11749.95</v>
      </c>
      <c r="D27" s="16">
        <v>1958.33</v>
      </c>
      <c r="E27" s="16">
        <v>2000</v>
      </c>
      <c r="F27" s="16">
        <v>0</v>
      </c>
      <c r="G27" s="16">
        <v>13708.28</v>
      </c>
      <c r="H27" s="16">
        <v>131.16</v>
      </c>
      <c r="I27" s="16">
        <v>1798.69</v>
      </c>
      <c r="J27" s="16">
        <v>54.08</v>
      </c>
      <c r="K27" s="16">
        <v>1351.24</v>
      </c>
      <c r="L27" s="16">
        <v>7451.17</v>
      </c>
      <c r="M27" s="16">
        <v>8257.2000000000007</v>
      </c>
    </row>
    <row r="28" spans="1:13" s="3" customFormat="1" ht="17.25" customHeight="1" x14ac:dyDescent="0.25">
      <c r="A28" s="15" t="s">
        <v>95</v>
      </c>
      <c r="B28" s="16" t="s">
        <v>96</v>
      </c>
      <c r="C28" s="16">
        <v>6664.65</v>
      </c>
      <c r="D28" s="16">
        <v>1110.79</v>
      </c>
      <c r="E28" s="16">
        <v>2000</v>
      </c>
      <c r="F28" s="16">
        <v>0</v>
      </c>
      <c r="G28" s="16">
        <v>7775.44</v>
      </c>
      <c r="H28" s="16">
        <v>0</v>
      </c>
      <c r="I28" s="16">
        <v>712.47</v>
      </c>
      <c r="J28" s="16">
        <v>30.68</v>
      </c>
      <c r="K28" s="16">
        <v>766.43</v>
      </c>
      <c r="L28" s="16">
        <v>3360.58</v>
      </c>
      <c r="M28" s="16">
        <v>6414.8</v>
      </c>
    </row>
    <row r="29" spans="1:13" s="3" customFormat="1" ht="17.25" customHeight="1" x14ac:dyDescent="0.25">
      <c r="A29" s="15" t="s">
        <v>23</v>
      </c>
      <c r="B29" s="16" t="s">
        <v>24</v>
      </c>
      <c r="C29" s="16">
        <v>3000</v>
      </c>
      <c r="D29" s="16">
        <v>500</v>
      </c>
      <c r="E29" s="16">
        <v>0</v>
      </c>
      <c r="F29" s="16">
        <v>0</v>
      </c>
      <c r="G29" s="16">
        <v>3500</v>
      </c>
      <c r="H29" s="16">
        <v>0</v>
      </c>
      <c r="I29" s="16">
        <v>45.84</v>
      </c>
      <c r="J29" s="16">
        <v>13.81</v>
      </c>
      <c r="K29" s="16">
        <v>0</v>
      </c>
      <c r="L29" s="16">
        <v>59.650000000000006</v>
      </c>
      <c r="M29" s="16">
        <v>3440.4</v>
      </c>
    </row>
    <row r="30" spans="1:13" s="3" customFormat="1" ht="17.25" customHeight="1" x14ac:dyDescent="0.25">
      <c r="A30" s="15" t="s">
        <v>33</v>
      </c>
      <c r="B30" s="16" t="s">
        <v>34</v>
      </c>
      <c r="C30" s="16">
        <v>5188.8</v>
      </c>
      <c r="D30" s="16">
        <v>864.81</v>
      </c>
      <c r="E30" s="16">
        <v>2000</v>
      </c>
      <c r="F30" s="16">
        <v>300</v>
      </c>
      <c r="G30" s="16">
        <v>6353.61</v>
      </c>
      <c r="H30" s="16">
        <v>0</v>
      </c>
      <c r="I30" s="16">
        <v>452.13</v>
      </c>
      <c r="J30" s="16">
        <v>23.88</v>
      </c>
      <c r="K30" s="16">
        <v>596.71</v>
      </c>
      <c r="L30" s="16">
        <v>2514.7200000000003</v>
      </c>
      <c r="M30" s="16">
        <v>5838.8</v>
      </c>
    </row>
    <row r="31" spans="1:13" s="3" customFormat="1" ht="17.25" customHeight="1" x14ac:dyDescent="0.25">
      <c r="A31" s="15" t="s">
        <v>85</v>
      </c>
      <c r="B31" s="16" t="s">
        <v>86</v>
      </c>
      <c r="C31" s="16">
        <v>8655</v>
      </c>
      <c r="D31" s="16">
        <v>1442.5</v>
      </c>
      <c r="E31" s="16">
        <v>1650</v>
      </c>
      <c r="F31" s="16">
        <v>0</v>
      </c>
      <c r="G31" s="16">
        <v>10097.5</v>
      </c>
      <c r="H31" s="16">
        <v>20.98</v>
      </c>
      <c r="I31" s="16">
        <v>1137.6099999999999</v>
      </c>
      <c r="J31" s="16">
        <v>39.840000000000003</v>
      </c>
      <c r="K31" s="16">
        <v>995.33</v>
      </c>
      <c r="L31" s="16">
        <v>2193.7599999999998</v>
      </c>
      <c r="M31" s="16">
        <v>9553.7999999999993</v>
      </c>
    </row>
    <row r="32" spans="1:13" s="3" customFormat="1" ht="17.25" customHeight="1" x14ac:dyDescent="0.25">
      <c r="A32" s="15" t="s">
        <v>87</v>
      </c>
      <c r="B32" s="16" t="s">
        <v>88</v>
      </c>
      <c r="C32" s="16">
        <v>8649.9</v>
      </c>
      <c r="D32" s="16">
        <v>2883.3</v>
      </c>
      <c r="E32" s="16">
        <v>0</v>
      </c>
      <c r="F32" s="16">
        <v>0</v>
      </c>
      <c r="G32" s="16">
        <v>11533.2</v>
      </c>
      <c r="H32" s="16">
        <v>328.73</v>
      </c>
      <c r="I32" s="16">
        <v>1136.52</v>
      </c>
      <c r="J32" s="16">
        <v>39.81</v>
      </c>
      <c r="K32" s="16">
        <v>994.74</v>
      </c>
      <c r="L32" s="16">
        <v>5499.8</v>
      </c>
      <c r="M32" s="16">
        <v>6033.4</v>
      </c>
    </row>
    <row r="33" spans="1:13" s="3" customFormat="1" ht="17.25" customHeight="1" x14ac:dyDescent="0.25">
      <c r="A33" s="15" t="s">
        <v>89</v>
      </c>
      <c r="B33" s="16" t="s">
        <v>90</v>
      </c>
      <c r="C33" s="16">
        <v>15000</v>
      </c>
      <c r="D33" s="16">
        <v>2500</v>
      </c>
      <c r="E33" s="16">
        <v>2000</v>
      </c>
      <c r="F33" s="16">
        <v>0</v>
      </c>
      <c r="G33" s="16">
        <v>17500</v>
      </c>
      <c r="H33" s="16">
        <v>271.82</v>
      </c>
      <c r="I33" s="16">
        <v>2529.2600000000002</v>
      </c>
      <c r="J33" s="16">
        <v>69.040000000000006</v>
      </c>
      <c r="K33" s="16">
        <v>1725</v>
      </c>
      <c r="L33" s="16">
        <v>8484.1200000000008</v>
      </c>
      <c r="M33" s="16">
        <v>11015.8</v>
      </c>
    </row>
    <row r="34" spans="1:13" s="3" customFormat="1" ht="17.25" customHeight="1" x14ac:dyDescent="0.25">
      <c r="A34" s="15" t="s">
        <v>71</v>
      </c>
      <c r="B34" s="16" t="s">
        <v>72</v>
      </c>
      <c r="C34" s="16">
        <v>6245.25</v>
      </c>
      <c r="D34" s="16">
        <v>1040.8800000000001</v>
      </c>
      <c r="E34" s="16">
        <v>2000</v>
      </c>
      <c r="F34" s="16">
        <v>300</v>
      </c>
      <c r="G34" s="16">
        <v>7586.13</v>
      </c>
      <c r="H34" s="16">
        <v>0</v>
      </c>
      <c r="I34" s="16">
        <v>635.17999999999995</v>
      </c>
      <c r="J34" s="16">
        <v>28.75</v>
      </c>
      <c r="K34" s="16">
        <v>718.2</v>
      </c>
      <c r="L34" s="16">
        <v>2722.13</v>
      </c>
      <c r="M34" s="16">
        <v>6864</v>
      </c>
    </row>
    <row r="35" spans="1:13" s="3" customFormat="1" ht="17.25" customHeight="1" x14ac:dyDescent="0.25">
      <c r="A35" s="15" t="s">
        <v>97</v>
      </c>
      <c r="B35" s="16" t="s">
        <v>98</v>
      </c>
      <c r="C35" s="16">
        <v>5421.9</v>
      </c>
      <c r="D35" s="16">
        <v>903.65</v>
      </c>
      <c r="E35" s="16">
        <v>1650</v>
      </c>
      <c r="F35" s="16">
        <v>300</v>
      </c>
      <c r="G35" s="16">
        <v>6625.55</v>
      </c>
      <c r="H35" s="16">
        <v>0</v>
      </c>
      <c r="I35" s="16">
        <v>489.42</v>
      </c>
      <c r="J35" s="16">
        <v>24.96</v>
      </c>
      <c r="K35" s="16">
        <v>623.52</v>
      </c>
      <c r="L35" s="16">
        <v>1137.9000000000001</v>
      </c>
      <c r="M35" s="16">
        <v>7137.8</v>
      </c>
    </row>
    <row r="36" spans="1:13" s="3" customFormat="1" ht="17.25" customHeight="1" x14ac:dyDescent="0.25">
      <c r="A36" s="15" t="s">
        <v>35</v>
      </c>
      <c r="B36" s="16" t="s">
        <v>36</v>
      </c>
      <c r="C36" s="16">
        <v>5142.1499999999996</v>
      </c>
      <c r="D36" s="16">
        <v>857.04</v>
      </c>
      <c r="E36" s="16">
        <v>2000</v>
      </c>
      <c r="F36" s="16">
        <v>300</v>
      </c>
      <c r="G36" s="16">
        <v>6299.19</v>
      </c>
      <c r="H36" s="16">
        <v>0</v>
      </c>
      <c r="I36" s="16">
        <v>444.66</v>
      </c>
      <c r="J36" s="16">
        <v>23.67</v>
      </c>
      <c r="K36" s="16">
        <v>591.35</v>
      </c>
      <c r="L36" s="16">
        <v>1059.68</v>
      </c>
      <c r="M36" s="16">
        <v>7239.6</v>
      </c>
    </row>
    <row r="37" spans="1:13" s="3" customFormat="1" ht="17.25" customHeight="1" x14ac:dyDescent="0.25">
      <c r="A37" s="15" t="s">
        <v>73</v>
      </c>
      <c r="B37" s="16" t="s">
        <v>74</v>
      </c>
      <c r="C37" s="16">
        <v>6928.65</v>
      </c>
      <c r="D37" s="16">
        <v>1154.81</v>
      </c>
      <c r="E37" s="16">
        <v>1650</v>
      </c>
      <c r="F37" s="16">
        <v>0</v>
      </c>
      <c r="G37" s="16">
        <v>8083.46</v>
      </c>
      <c r="H37" s="16">
        <v>0</v>
      </c>
      <c r="I37" s="16">
        <v>768.86</v>
      </c>
      <c r="J37" s="16">
        <v>31.89</v>
      </c>
      <c r="K37" s="16">
        <v>796.79</v>
      </c>
      <c r="L37" s="16">
        <v>1597.54</v>
      </c>
      <c r="M37" s="16">
        <v>8135.8</v>
      </c>
    </row>
    <row r="38" spans="1:13" s="3" customFormat="1" ht="17.25" customHeight="1" x14ac:dyDescent="0.25">
      <c r="A38" s="15" t="s">
        <v>27</v>
      </c>
      <c r="B38" s="16" t="s">
        <v>28</v>
      </c>
      <c r="C38" s="16">
        <v>5188.8</v>
      </c>
      <c r="D38" s="16">
        <v>864.81</v>
      </c>
      <c r="E38" s="16">
        <v>2000</v>
      </c>
      <c r="F38" s="16">
        <v>300</v>
      </c>
      <c r="G38" s="16">
        <v>6353.61</v>
      </c>
      <c r="H38" s="16">
        <v>0</v>
      </c>
      <c r="I38" s="16">
        <v>452.13</v>
      </c>
      <c r="J38" s="16">
        <v>23.88</v>
      </c>
      <c r="K38" s="16">
        <v>596.71</v>
      </c>
      <c r="L38" s="16">
        <v>1072.72</v>
      </c>
      <c r="M38" s="16">
        <v>7281</v>
      </c>
    </row>
    <row r="39" spans="1:13" s="3" customFormat="1" ht="17.25" customHeight="1" x14ac:dyDescent="0.25">
      <c r="A39" s="15" t="s">
        <v>39</v>
      </c>
      <c r="B39" s="16" t="s">
        <v>40</v>
      </c>
      <c r="C39" s="16">
        <v>5296.8</v>
      </c>
      <c r="D39" s="16">
        <v>882.85</v>
      </c>
      <c r="E39" s="16">
        <v>1650</v>
      </c>
      <c r="F39" s="16">
        <v>300</v>
      </c>
      <c r="G39" s="16">
        <v>6479.65</v>
      </c>
      <c r="H39" s="16">
        <v>0</v>
      </c>
      <c r="I39" s="16">
        <v>469.41</v>
      </c>
      <c r="J39" s="16">
        <v>24.38</v>
      </c>
      <c r="K39" s="16">
        <v>609.33000000000004</v>
      </c>
      <c r="L39" s="16">
        <v>1103.1200000000001</v>
      </c>
      <c r="M39" s="16">
        <v>7026.6</v>
      </c>
    </row>
    <row r="40" spans="1:13" s="3" customFormat="1" ht="17.25" customHeight="1" x14ac:dyDescent="0.25">
      <c r="A40" s="15" t="s">
        <v>37</v>
      </c>
      <c r="B40" s="16" t="s">
        <v>38</v>
      </c>
      <c r="C40" s="16">
        <v>3000</v>
      </c>
      <c r="D40" s="16">
        <v>125</v>
      </c>
      <c r="E40" s="16">
        <v>0</v>
      </c>
      <c r="F40" s="16">
        <v>0</v>
      </c>
      <c r="G40" s="16">
        <v>3125</v>
      </c>
      <c r="H40" s="16">
        <v>0</v>
      </c>
      <c r="I40" s="16">
        <v>45.84</v>
      </c>
      <c r="J40" s="16">
        <v>13.81</v>
      </c>
      <c r="K40" s="16">
        <v>0</v>
      </c>
      <c r="L40" s="16">
        <v>59.650000000000006</v>
      </c>
      <c r="M40" s="16">
        <v>3065.4</v>
      </c>
    </row>
    <row r="41" spans="1:13" s="3" customFormat="1" ht="17.25" customHeight="1" x14ac:dyDescent="0.25">
      <c r="A41" s="15" t="s">
        <v>47</v>
      </c>
      <c r="B41" s="16" t="s">
        <v>48</v>
      </c>
      <c r="C41" s="16">
        <v>3000</v>
      </c>
      <c r="D41" s="16">
        <v>125</v>
      </c>
      <c r="E41" s="16">
        <v>0</v>
      </c>
      <c r="F41" s="16">
        <v>0</v>
      </c>
      <c r="G41" s="16">
        <v>3125</v>
      </c>
      <c r="H41" s="16">
        <v>0</v>
      </c>
      <c r="I41" s="16">
        <v>45.84</v>
      </c>
      <c r="J41" s="16">
        <v>13.81</v>
      </c>
      <c r="K41" s="16">
        <v>0</v>
      </c>
      <c r="L41" s="16">
        <v>59.650000000000006</v>
      </c>
      <c r="M41" s="16">
        <v>3065.2</v>
      </c>
    </row>
    <row r="42" spans="1:13" s="3" customFormat="1" ht="17.25" customHeight="1" x14ac:dyDescent="0.25">
      <c r="A42" s="15" t="s">
        <v>49</v>
      </c>
      <c r="B42" s="16" t="s">
        <v>50</v>
      </c>
      <c r="C42" s="16">
        <v>3000</v>
      </c>
      <c r="D42" s="16">
        <v>125</v>
      </c>
      <c r="E42" s="16">
        <v>0</v>
      </c>
      <c r="F42" s="16">
        <v>0</v>
      </c>
      <c r="G42" s="16">
        <v>3125</v>
      </c>
      <c r="H42" s="16">
        <v>0</v>
      </c>
      <c r="I42" s="16">
        <v>45.84</v>
      </c>
      <c r="J42" s="16">
        <v>13.81</v>
      </c>
      <c r="K42" s="16">
        <v>0</v>
      </c>
      <c r="L42" s="16">
        <v>59.650000000000006</v>
      </c>
      <c r="M42" s="16">
        <v>3065.2</v>
      </c>
    </row>
    <row r="43" spans="1:13" s="3" customFormat="1" ht="17.25" customHeight="1" x14ac:dyDescent="0.25">
      <c r="A43" s="15" t="s">
        <v>51</v>
      </c>
      <c r="B43" s="16" t="s">
        <v>52</v>
      </c>
      <c r="C43" s="16">
        <v>3000</v>
      </c>
      <c r="D43" s="16">
        <v>125</v>
      </c>
      <c r="E43" s="16">
        <v>0</v>
      </c>
      <c r="F43" s="16">
        <v>0</v>
      </c>
      <c r="G43" s="16">
        <v>3125</v>
      </c>
      <c r="H43" s="16">
        <v>0</v>
      </c>
      <c r="I43" s="16">
        <v>45.84</v>
      </c>
      <c r="J43" s="16">
        <f>13.81+0.18</f>
        <v>13.99</v>
      </c>
      <c r="K43" s="16">
        <v>0</v>
      </c>
      <c r="L43" s="16">
        <v>59.830000000000005</v>
      </c>
      <c r="M43" s="16">
        <v>3065.2</v>
      </c>
    </row>
    <row r="44" spans="1:13" s="3" customFormat="1" ht="17.25" customHeight="1" x14ac:dyDescent="0.25">
      <c r="A44" s="15" t="s">
        <v>25</v>
      </c>
      <c r="B44" s="16" t="s">
        <v>26</v>
      </c>
      <c r="C44" s="16">
        <v>4249.95</v>
      </c>
      <c r="D44" s="16">
        <v>708.33</v>
      </c>
      <c r="E44" s="16">
        <v>0</v>
      </c>
      <c r="F44" s="16">
        <v>0</v>
      </c>
      <c r="G44" s="16">
        <v>4958.28</v>
      </c>
      <c r="H44" s="16">
        <v>0</v>
      </c>
      <c r="I44" s="16">
        <v>327.24</v>
      </c>
      <c r="J44" s="16">
        <f>19.56</f>
        <v>19.559999999999999</v>
      </c>
      <c r="K44" s="16">
        <v>0</v>
      </c>
      <c r="L44" s="16">
        <v>346.8</v>
      </c>
      <c r="M44" s="16">
        <v>4611.6000000000004</v>
      </c>
    </row>
    <row r="45" spans="1:13" s="3" customFormat="1" ht="17.25" customHeight="1" x14ac:dyDescent="0.25">
      <c r="A45" s="15" t="s">
        <v>91</v>
      </c>
      <c r="B45" s="16" t="s">
        <v>92</v>
      </c>
      <c r="C45" s="16">
        <v>8651.5499999999993</v>
      </c>
      <c r="D45" s="16">
        <v>1441.93</v>
      </c>
      <c r="E45" s="16">
        <v>0</v>
      </c>
      <c r="F45" s="16">
        <v>0</v>
      </c>
      <c r="G45" s="16">
        <v>10093.48</v>
      </c>
      <c r="H45" s="16">
        <v>20.85</v>
      </c>
      <c r="I45" s="16">
        <v>1136.8699999999999</v>
      </c>
      <c r="J45" s="16">
        <f>39.82+0.01</f>
        <v>39.83</v>
      </c>
      <c r="K45" s="16">
        <v>0</v>
      </c>
      <c r="L45" s="16">
        <v>1197.5499999999997</v>
      </c>
      <c r="M45" s="16">
        <v>8896</v>
      </c>
    </row>
    <row r="46" spans="1:13" s="3" customFormat="1" ht="17.25" customHeight="1" x14ac:dyDescent="0.25">
      <c r="A46" s="15" t="s">
        <v>75</v>
      </c>
      <c r="B46" s="16" t="s">
        <v>76</v>
      </c>
      <c r="C46" s="16">
        <v>4500</v>
      </c>
      <c r="D46" s="16">
        <v>187.5</v>
      </c>
      <c r="E46" s="16">
        <v>0</v>
      </c>
      <c r="F46" s="16">
        <v>0</v>
      </c>
      <c r="G46" s="16">
        <v>4687.5</v>
      </c>
      <c r="H46" s="16">
        <v>0</v>
      </c>
      <c r="I46" s="16">
        <v>354.41</v>
      </c>
      <c r="J46" s="16">
        <v>20.71</v>
      </c>
      <c r="K46" s="16">
        <v>0</v>
      </c>
      <c r="L46" s="16">
        <v>375.12</v>
      </c>
      <c r="M46" s="16">
        <v>4312.3999999999996</v>
      </c>
    </row>
    <row r="47" spans="1:13" s="3" customFormat="1" ht="16.5" customHeight="1" x14ac:dyDescent="0.25">
      <c r="A47" s="15" t="s">
        <v>77</v>
      </c>
      <c r="B47" s="16" t="s">
        <v>78</v>
      </c>
      <c r="C47" s="16">
        <v>4999.95</v>
      </c>
      <c r="D47" s="16">
        <v>208.33600000000001</v>
      </c>
      <c r="E47" s="16">
        <v>0</v>
      </c>
      <c r="F47" s="16">
        <v>0</v>
      </c>
      <c r="G47" s="16">
        <v>5208.2860000000001</v>
      </c>
      <c r="H47" s="16">
        <v>0</v>
      </c>
      <c r="I47" s="16">
        <v>421.91</v>
      </c>
      <c r="J47" s="16">
        <v>23.01</v>
      </c>
      <c r="K47" s="16">
        <v>0</v>
      </c>
      <c r="L47" s="16">
        <v>444.92</v>
      </c>
      <c r="M47" s="16">
        <v>4763.3999999999996</v>
      </c>
    </row>
    <row r="48" spans="1:13" s="3" customFormat="1" ht="12.75" x14ac:dyDescent="0.25">
      <c r="A48" s="17"/>
      <c r="B48" s="18" t="s">
        <v>100</v>
      </c>
      <c r="C48" s="18">
        <v>301404.3</v>
      </c>
      <c r="D48" s="18">
        <v>61549.055999999997</v>
      </c>
      <c r="E48" s="18">
        <v>59100</v>
      </c>
      <c r="F48" s="18">
        <v>3900</v>
      </c>
      <c r="G48" s="18">
        <v>366853.35600000003</v>
      </c>
      <c r="H48" s="18">
        <v>3828</v>
      </c>
      <c r="I48" s="18">
        <v>36041.000000000007</v>
      </c>
      <c r="J48" s="18">
        <v>1387.4900000000002</v>
      </c>
      <c r="K48" s="18">
        <v>30360.520000000008</v>
      </c>
      <c r="L48" s="18">
        <v>134059.55999999997</v>
      </c>
      <c r="M48" s="18">
        <v>291893.79999999993</v>
      </c>
    </row>
  </sheetData>
  <autoFilter ref="A6:M6" xr:uid="{00000000-0009-0000-0000-000000000000}"/>
  <sortState xmlns:xlrd2="http://schemas.microsoft.com/office/spreadsheetml/2017/richdata2" ref="A9:O48">
    <sortCondition ref="A9:A48"/>
  </sortState>
  <mergeCells count="4">
    <mergeCell ref="A2:M2"/>
    <mergeCell ref="A3:M3"/>
    <mergeCell ref="A4:M4"/>
    <mergeCell ref="A1:M1"/>
  </mergeCells>
  <conditionalFormatting sqref="A1:A4 N1:XFD4 A5:XFD1048576">
    <cfRule type="cellIs" dxfId="0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Velazquez Avalos</dc:creator>
  <cp:lastModifiedBy>Liliana Velazquez Avalos</cp:lastModifiedBy>
  <cp:lastPrinted>2021-09-01T19:37:16Z</cp:lastPrinted>
  <dcterms:created xsi:type="dcterms:W3CDTF">2021-03-24T18:20:11Z</dcterms:created>
  <dcterms:modified xsi:type="dcterms:W3CDTF">2023-09-15T16:45:58Z</dcterms:modified>
</cp:coreProperties>
</file>