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ily_\OneDrive\Documentos\COMUDE 2023\Nominas corregidas\2021\"/>
    </mc:Choice>
  </mc:AlternateContent>
  <xr:revisionPtr revIDLastSave="0" documentId="8_{D5284FC1-B38B-48C9-BA86-D174CBCE673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2" i="2"/>
  <c r="J33" i="2"/>
  <c r="J34" i="2"/>
  <c r="J35" i="2"/>
  <c r="J36" i="2"/>
  <c r="J37" i="2"/>
  <c r="J38" i="2"/>
  <c r="J39" i="2"/>
  <c r="J40" i="2"/>
  <c r="J41" i="2"/>
  <c r="J42" i="2"/>
  <c r="J10" i="2"/>
  <c r="J31" i="2" l="1"/>
  <c r="E43" i="2"/>
  <c r="G43" i="2"/>
  <c r="L43" i="2"/>
  <c r="C43" i="2"/>
  <c r="D43" i="2"/>
  <c r="F43" i="2"/>
  <c r="H43" i="2"/>
  <c r="K43" i="2"/>
  <c r="J43" i="2" l="1"/>
  <c r="I43" i="2"/>
</calcChain>
</file>

<file path=xl/sharedStrings.xml><?xml version="1.0" encoding="utf-8"?>
<sst xmlns="http://schemas.openxmlformats.org/spreadsheetml/2006/main" count="82" uniqueCount="82">
  <si>
    <t>Periodo 23 al 23 Quincenal del 01/12/2021 al 15/12/2021</t>
  </si>
  <si>
    <t xml:space="preserve">RFC: CMD -161223-U19 </t>
  </si>
  <si>
    <t>Código</t>
  </si>
  <si>
    <t>Empleado</t>
  </si>
  <si>
    <t>Sueldo</t>
  </si>
  <si>
    <t>*TOTAL* *PERCEPCIONES*</t>
  </si>
  <si>
    <t>I.S.R. (mes)</t>
  </si>
  <si>
    <t>I.M.S.S.</t>
  </si>
  <si>
    <t>Aportacion a Pensiones del Estado</t>
  </si>
  <si>
    <t>*TOTAL* *DEDUCCIONES*</t>
  </si>
  <si>
    <t>*NETO*</t>
  </si>
  <si>
    <t>Aportacion Patronal Pensiones</t>
  </si>
  <si>
    <t>SEDAR</t>
  </si>
  <si>
    <t>004</t>
  </si>
  <si>
    <t>Brambila García Jorge Ernesto</t>
  </si>
  <si>
    <t>005</t>
  </si>
  <si>
    <t>Brambila 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</si>
  <si>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</si>
  <si>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</si>
  <si>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</si>
  <si>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</si>
  <si>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</si>
  <si>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</si>
  <si>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</si>
  <si>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</si>
  <si>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</si>
  <si>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</si>
  <si>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</si>
  <si>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</si>
  <si>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</si>
  <si>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</si>
  <si>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018</t>
  </si>
  <si>
    <t>Navarrete Gutierrez Maria Esther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</si>
  <si>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</si>
  <si>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</si>
  <si>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</si>
  <si>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</si>
  <si>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</si>
  <si>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</si>
  <si>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</si>
  <si>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</si>
  <si>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</si>
  <si>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</si>
  <si>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</si>
  <si>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</si>
  <si>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</si>
  <si>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</si>
  <si>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</si>
  <si>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</si>
  <si>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</si>
  <si>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</si>
  <si>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</si>
  <si>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</si>
  <si>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</si>
  <si>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</si>
  <si>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</si>
  <si>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Juárez Jorge Luis Rubén</t>
  </si>
  <si>
    <t>037</t>
  </si>
  <si>
    <t>Cilia Alvarado Oscar Iván</t>
  </si>
  <si>
    <t>040</t>
  </si>
  <si>
    <t>Diaz Rivera Angel Manuel</t>
  </si>
  <si>
    <t>041</t>
  </si>
  <si>
    <t>Guzmán  Regalado  Alejandro</t>
  </si>
  <si>
    <t>046</t>
  </si>
  <si>
    <t>Preciado  Rubio  Manuel</t>
  </si>
  <si>
    <t>047</t>
  </si>
  <si>
    <t>Vargas Navarro Maria Trinidad</t>
  </si>
  <si>
    <t>052</t>
  </si>
  <si>
    <t>Pérez  Botello María Del Rosario</t>
  </si>
  <si>
    <t>054</t>
  </si>
  <si>
    <t>Padilla Rodriguez Miguel Angel</t>
  </si>
  <si>
    <t>113</t>
  </si>
  <si>
    <t>Sanchez  Rios José Carlos</t>
  </si>
  <si>
    <t>114</t>
  </si>
  <si>
    <t>Perez  Nava Luis Gerardo</t>
  </si>
  <si>
    <t>121</t>
  </si>
  <si>
    <t>Garcia Zuñiga Miguel</t>
  </si>
  <si>
    <t>122</t>
  </si>
  <si>
    <t>Parra Sanchez Adolfo Ivan</t>
  </si>
  <si>
    <t>003</t>
  </si>
  <si>
    <t>Amador  Magaña  Alfredo</t>
  </si>
  <si>
    <t>Ayuda para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</si>
</sst>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2" fillId="0" borderId="0" xfId="0" applyNumberFormat="1" applyFont="1"/>
    <xf numFmtId="164" fontId="1" fillId="2" borderId="0" xfId="0" applyNumberFormat="1" applyFont="1" applyFill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/>
    <xf numFmtId="164" fontId="4" fillId="0" borderId="0" xfId="0" applyNumberFormat="1" applyFont="1"/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748628</xdr:colOff>
      <xdr:row>5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B0FD83B-9D0F-4151-809B-B9F605BED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131378" cy="1333500"/>
        </a:xfrm>
        <a:prstGeom prst="rect">
          <a:avLst/>
        </a:prstGeom>
      </xdr:spPr>
    </xdr:pic>
    <xdr:clientData/>
  </xdr:twoCellAnchor>
  <xdr:twoCellAnchor>
    <xdr:from>
      <xdr:col>3</xdr:col>
      <xdr:colOff>138858</xdr:colOff>
      <xdr:row>0</xdr:row>
      <xdr:rowOff>304801</xdr:rowOff>
    </xdr:from>
    <xdr:to>
      <xdr:col>6</xdr:col>
      <xdr:colOff>47625</xdr:colOff>
      <xdr:row>3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8789038-7EAD-4750-BC8F-631FC23ED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20433" y="304801"/>
          <a:ext cx="4137867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4"/>
  <sheetViews>
    <sheetView tabSelected="1" workbookViewId="0">
      <pane xSplit="2" topLeftCell="C1" activePane="topRight" state="frozen"/>
      <selection activeCell="A4" sqref="A4"/>
      <selection pane="topRight" activeCell="J1" sqref="C1:J1048576"/>
    </sheetView>
  </sheetViews>
  <sheetFormatPr baseColWidth="10" defaultRowHeight="15" x14ac:dyDescent="0.25"/>
  <cols>
    <col min="1" max="1" width="12.7109375" customWidth="1"/>
    <col min="2" max="2" width="40.85546875" customWidth="1"/>
    <col min="3" max="10" width="21.140625" customWidth="1"/>
    <col min="11" max="12" width="16" hidden="1" customWidth="1"/>
  </cols>
  <sheetData>
    <row r="1" spans="1:15" ht="27.75" customHeight="1" x14ac:dyDescent="0.25"/>
    <row r="2" spans="1:15" ht="27.75" customHeight="1" x14ac:dyDescent="0.25"/>
    <row r="3" spans="1:15" ht="27.75" customHeight="1" x14ac:dyDescent="0.25"/>
    <row r="4" spans="1:15" ht="27.75" customHeight="1" x14ac:dyDescent="0.25"/>
    <row r="5" spans="1:15" ht="12" customHeight="1" x14ac:dyDescent="0.25"/>
    <row r="6" spans="1:15" ht="25.5" customHeight="1" x14ac:dyDescent="0.25">
      <c r="B6" s="10" t="s">
        <v>0</v>
      </c>
      <c r="C6" s="10"/>
      <c r="D6" s="10"/>
      <c r="E6" s="10"/>
      <c r="F6" s="10"/>
      <c r="G6" s="10"/>
      <c r="H6" s="10"/>
      <c r="I6" s="10"/>
      <c r="J6" s="1"/>
      <c r="K6" s="1"/>
      <c r="L6" s="1"/>
      <c r="M6" s="1"/>
      <c r="N6" s="1"/>
      <c r="O6" s="1"/>
    </row>
    <row r="7" spans="1:15" ht="25.5" customHeight="1" x14ac:dyDescent="0.25">
      <c r="B7" s="10" t="s">
        <v>1</v>
      </c>
      <c r="C7" s="10"/>
      <c r="D7" s="10"/>
      <c r="E7" s="10"/>
      <c r="F7" s="10"/>
      <c r="G7" s="10"/>
      <c r="H7" s="10"/>
      <c r="I7" s="10"/>
      <c r="J7" s="1"/>
      <c r="K7" s="1"/>
      <c r="L7" s="1"/>
      <c r="M7" s="1"/>
      <c r="N7" s="1"/>
      <c r="O7" s="1"/>
    </row>
    <row r="8" spans="1:15" ht="45" x14ac:dyDescent="0.25">
      <c r="A8" s="3" t="s">
        <v>2</v>
      </c>
      <c r="B8" s="4" t="s">
        <v>3</v>
      </c>
      <c r="C8" s="4" t="s">
        <v>4</v>
      </c>
      <c r="D8" s="4" t="s">
        <v>81</v>
      </c>
      <c r="E8" s="4" t="s">
        <v>5</v>
      </c>
      <c r="F8" s="4" t="s">
        <v>6</v>
      </c>
      <c r="G8" s="4" t="s">
        <v>7</v>
      </c>
      <c r="H8" s="4" t="s">
        <v>8</v>
      </c>
      <c r="I8" s="4" t="s">
        <v>9</v>
      </c>
      <c r="J8" s="4" t="s">
        <v>10</v>
      </c>
      <c r="K8" s="4" t="s">
        <v>11</v>
      </c>
      <c r="L8" s="4" t="s">
        <v>12</v>
      </c>
    </row>
    <row r="9" spans="1:15" x14ac:dyDescent="0.25">
      <c r="A9" s="5" t="s">
        <v>79</v>
      </c>
      <c r="B9" s="6" t="s">
        <v>80</v>
      </c>
      <c r="C9" s="6">
        <v>15249.9</v>
      </c>
      <c r="D9" s="6">
        <v>0</v>
      </c>
      <c r="E9" s="6">
        <v>15249.9</v>
      </c>
      <c r="F9" s="6">
        <v>2588.0300000000002</v>
      </c>
      <c r="G9" s="6">
        <v>65.73</v>
      </c>
      <c r="H9" s="6">
        <v>1753.75</v>
      </c>
      <c r="I9" s="6">
        <v>4407.51</v>
      </c>
      <c r="J9" s="6">
        <f>E9-I9</f>
        <v>10842.39</v>
      </c>
      <c r="K9" s="6">
        <v>3126.46</v>
      </c>
      <c r="L9" s="6">
        <v>305</v>
      </c>
    </row>
    <row r="10" spans="1:15" x14ac:dyDescent="0.25">
      <c r="A10" s="5" t="s">
        <v>13</v>
      </c>
      <c r="B10" s="6" t="s">
        <v>14</v>
      </c>
      <c r="C10" s="6">
        <v>6928.95</v>
      </c>
      <c r="D10" s="6">
        <v>0</v>
      </c>
      <c r="E10" s="6">
        <v>6928.95</v>
      </c>
      <c r="F10" s="6">
        <v>768.92</v>
      </c>
      <c r="G10" s="6">
        <v>30</v>
      </c>
      <c r="H10" s="6">
        <v>796.83</v>
      </c>
      <c r="I10" s="6">
        <v>1745.75</v>
      </c>
      <c r="J10" s="6">
        <f>E10-I10</f>
        <v>5183.2</v>
      </c>
      <c r="K10" s="6">
        <v>1420.43</v>
      </c>
      <c r="L10" s="6">
        <v>138.58000000000001</v>
      </c>
    </row>
    <row r="11" spans="1:15" x14ac:dyDescent="0.25">
      <c r="A11" s="5" t="s">
        <v>15</v>
      </c>
      <c r="B11" s="6" t="s">
        <v>16</v>
      </c>
      <c r="C11" s="6">
        <v>6245.4</v>
      </c>
      <c r="D11" s="6">
        <v>150</v>
      </c>
      <c r="E11" s="6">
        <v>6395.4</v>
      </c>
      <c r="F11" s="6">
        <v>635.21</v>
      </c>
      <c r="G11" s="6">
        <v>26.97</v>
      </c>
      <c r="H11" s="6">
        <v>718.22</v>
      </c>
      <c r="I11" s="6">
        <v>4057.4</v>
      </c>
      <c r="J11" s="6">
        <f>E11-I11</f>
        <v>2337.9999999999995</v>
      </c>
      <c r="K11" s="6">
        <v>1280.31</v>
      </c>
      <c r="L11" s="6">
        <v>124.91</v>
      </c>
    </row>
    <row r="12" spans="1:15" x14ac:dyDescent="0.25">
      <c r="A12" s="5" t="s">
        <v>17</v>
      </c>
      <c r="B12" s="6" t="s">
        <v>18</v>
      </c>
      <c r="C12" s="6">
        <v>9525</v>
      </c>
      <c r="D12" s="6">
        <v>0</v>
      </c>
      <c r="E12" s="6">
        <v>9525</v>
      </c>
      <c r="F12" s="6">
        <v>1323.44</v>
      </c>
      <c r="G12" s="6">
        <v>41.18</v>
      </c>
      <c r="H12" s="6">
        <v>1095.3800000000001</v>
      </c>
      <c r="I12" s="6">
        <v>2460</v>
      </c>
      <c r="J12" s="6">
        <f>E12-I12</f>
        <v>7065</v>
      </c>
      <c r="K12" s="6">
        <v>1952.62</v>
      </c>
      <c r="L12" s="6">
        <v>190.5</v>
      </c>
    </row>
    <row r="13" spans="1:15" x14ac:dyDescent="0.25">
      <c r="A13" s="5" t="s">
        <v>19</v>
      </c>
      <c r="B13" s="6" t="s">
        <v>20</v>
      </c>
      <c r="C13" s="6">
        <v>8650.0499999999993</v>
      </c>
      <c r="D13" s="6">
        <v>0</v>
      </c>
      <c r="E13" s="6">
        <v>8650.0499999999993</v>
      </c>
      <c r="F13" s="6">
        <v>1136.55</v>
      </c>
      <c r="G13" s="6">
        <v>37.339999999999996</v>
      </c>
      <c r="H13" s="6">
        <v>994.76</v>
      </c>
      <c r="I13" s="6">
        <v>6494.65</v>
      </c>
      <c r="J13" s="6">
        <f>E13-I13</f>
        <v>2155.3999999999996</v>
      </c>
      <c r="K13" s="6">
        <v>1773.26</v>
      </c>
      <c r="L13" s="6">
        <v>173</v>
      </c>
    </row>
    <row r="14" spans="1:15" x14ac:dyDescent="0.25">
      <c r="A14" s="5" t="s">
        <v>21</v>
      </c>
      <c r="B14" s="6" t="s">
        <v>22</v>
      </c>
      <c r="C14" s="6">
        <v>8650.0499999999993</v>
      </c>
      <c r="D14" s="6">
        <v>0</v>
      </c>
      <c r="E14" s="6">
        <v>8650.0499999999993</v>
      </c>
      <c r="F14" s="6">
        <v>1136.55</v>
      </c>
      <c r="G14" s="6">
        <v>37.339999999999996</v>
      </c>
      <c r="H14" s="6">
        <v>994.76</v>
      </c>
      <c r="I14" s="6">
        <v>2168.6499999999996</v>
      </c>
      <c r="J14" s="6">
        <f>E14-I14</f>
        <v>6481.4</v>
      </c>
      <c r="K14" s="6">
        <v>1773.26</v>
      </c>
      <c r="L14" s="6">
        <v>173</v>
      </c>
    </row>
    <row r="15" spans="1:15" x14ac:dyDescent="0.25">
      <c r="A15" s="5" t="s">
        <v>23</v>
      </c>
      <c r="B15" s="6" t="s">
        <v>24</v>
      </c>
      <c r="C15" s="6">
        <v>5421.75</v>
      </c>
      <c r="D15" s="6">
        <v>150</v>
      </c>
      <c r="E15" s="6">
        <v>5571.75</v>
      </c>
      <c r="F15" s="6">
        <v>489.4</v>
      </c>
      <c r="G15" s="6">
        <v>23.529999999999998</v>
      </c>
      <c r="H15" s="6">
        <v>623.5</v>
      </c>
      <c r="I15" s="6">
        <v>3327.95</v>
      </c>
      <c r="J15" s="6">
        <f>E15-I15</f>
        <v>2243.8000000000002</v>
      </c>
      <c r="K15" s="6">
        <v>1111.46</v>
      </c>
      <c r="L15" s="6">
        <v>108.44</v>
      </c>
    </row>
    <row r="16" spans="1:15" x14ac:dyDescent="0.25">
      <c r="A16" s="5" t="s">
        <v>25</v>
      </c>
      <c r="B16" s="6" t="s">
        <v>26</v>
      </c>
      <c r="C16" s="6">
        <v>8650.0499999999993</v>
      </c>
      <c r="D16" s="6">
        <v>0</v>
      </c>
      <c r="E16" s="6">
        <v>8650.0499999999993</v>
      </c>
      <c r="F16" s="6">
        <v>1136.55</v>
      </c>
      <c r="G16" s="6">
        <v>37.339999999999996</v>
      </c>
      <c r="H16" s="6">
        <v>994.76</v>
      </c>
      <c r="I16" s="6">
        <v>4768.6499999999996</v>
      </c>
      <c r="J16" s="6">
        <f>E16-I16</f>
        <v>3881.3999999999996</v>
      </c>
      <c r="K16" s="6">
        <v>1773.26</v>
      </c>
      <c r="L16" s="6">
        <v>173</v>
      </c>
    </row>
    <row r="17" spans="1:12" x14ac:dyDescent="0.25">
      <c r="A17" s="5" t="s">
        <v>27</v>
      </c>
      <c r="B17" s="6" t="s">
        <v>28</v>
      </c>
      <c r="C17" s="6">
        <v>6866.7</v>
      </c>
      <c r="D17" s="6">
        <v>0</v>
      </c>
      <c r="E17" s="6">
        <v>6866.7</v>
      </c>
      <c r="F17" s="6">
        <v>755.63</v>
      </c>
      <c r="G17" s="6">
        <v>29.59</v>
      </c>
      <c r="H17" s="6">
        <v>789.67</v>
      </c>
      <c r="I17" s="6">
        <v>4515.2999999999993</v>
      </c>
      <c r="J17" s="6">
        <f>E17-I17</f>
        <v>2351.4000000000005</v>
      </c>
      <c r="K17" s="6">
        <v>1407.67</v>
      </c>
      <c r="L17" s="6">
        <v>137.33000000000001</v>
      </c>
    </row>
    <row r="18" spans="1:12" x14ac:dyDescent="0.25">
      <c r="A18" s="5" t="s">
        <v>29</v>
      </c>
      <c r="B18" s="6" t="s">
        <v>30</v>
      </c>
      <c r="C18" s="6">
        <v>7625.25</v>
      </c>
      <c r="D18" s="6">
        <v>0</v>
      </c>
      <c r="E18" s="6">
        <v>7625.25</v>
      </c>
      <c r="F18" s="6">
        <v>917.65</v>
      </c>
      <c r="G18" s="6">
        <v>32.9</v>
      </c>
      <c r="H18" s="6">
        <v>876.9</v>
      </c>
      <c r="I18" s="6">
        <v>3764.45</v>
      </c>
      <c r="J18" s="6">
        <f>E18-I18</f>
        <v>3860.8</v>
      </c>
      <c r="K18" s="6">
        <v>1563.18</v>
      </c>
      <c r="L18" s="6">
        <v>152.51</v>
      </c>
    </row>
    <row r="19" spans="1:12" x14ac:dyDescent="0.25">
      <c r="A19" s="5" t="s">
        <v>31</v>
      </c>
      <c r="B19" s="6" t="s">
        <v>32</v>
      </c>
      <c r="C19" s="6">
        <v>6658.5</v>
      </c>
      <c r="D19" s="6">
        <v>0</v>
      </c>
      <c r="E19" s="6">
        <v>6658.5</v>
      </c>
      <c r="F19" s="6">
        <v>711.15</v>
      </c>
      <c r="G19" s="6">
        <v>28.81</v>
      </c>
      <c r="H19" s="6">
        <v>765.73</v>
      </c>
      <c r="I19" s="6">
        <v>3530.3</v>
      </c>
      <c r="J19" s="6">
        <f>E19-I19</f>
        <v>3128.2</v>
      </c>
      <c r="K19" s="6">
        <v>1364.99</v>
      </c>
      <c r="L19" s="6">
        <v>133.16999999999999</v>
      </c>
    </row>
    <row r="20" spans="1:12" x14ac:dyDescent="0.25">
      <c r="A20" s="5" t="s">
        <v>33</v>
      </c>
      <c r="B20" s="6" t="s">
        <v>34</v>
      </c>
      <c r="C20" s="6">
        <v>6250.35</v>
      </c>
      <c r="D20" s="6">
        <v>0</v>
      </c>
      <c r="E20" s="6">
        <v>6250.35</v>
      </c>
      <c r="F20" s="6">
        <v>636.09</v>
      </c>
      <c r="G20" s="6">
        <v>26.869999999999997</v>
      </c>
      <c r="H20" s="6">
        <v>718.79</v>
      </c>
      <c r="I20" s="6">
        <v>1531.75</v>
      </c>
      <c r="J20" s="6">
        <f>E20-I20</f>
        <v>4718.6000000000004</v>
      </c>
      <c r="K20" s="6">
        <v>1281.32</v>
      </c>
      <c r="L20" s="6">
        <v>125.01</v>
      </c>
    </row>
    <row r="21" spans="1:12" x14ac:dyDescent="0.25">
      <c r="A21" s="5" t="s">
        <v>35</v>
      </c>
      <c r="B21" s="6" t="s">
        <v>36</v>
      </c>
      <c r="C21" s="6">
        <v>9525</v>
      </c>
      <c r="D21" s="6">
        <v>0</v>
      </c>
      <c r="E21" s="6">
        <v>9525</v>
      </c>
      <c r="F21" s="6">
        <v>1323.44</v>
      </c>
      <c r="G21" s="6">
        <v>41.03</v>
      </c>
      <c r="H21" s="6">
        <v>1095.3800000000001</v>
      </c>
      <c r="I21" s="6">
        <v>7460.8</v>
      </c>
      <c r="J21" s="6">
        <f>E21-I21</f>
        <v>2064.1999999999998</v>
      </c>
      <c r="K21" s="6">
        <v>1952.62</v>
      </c>
      <c r="L21" s="6">
        <v>190.5</v>
      </c>
    </row>
    <row r="22" spans="1:12" x14ac:dyDescent="0.25">
      <c r="A22" s="5" t="s">
        <v>37</v>
      </c>
      <c r="B22" s="6" t="s">
        <v>38</v>
      </c>
      <c r="C22" s="6">
        <v>6664.5</v>
      </c>
      <c r="D22" s="6">
        <v>0</v>
      </c>
      <c r="E22" s="6">
        <v>6664.5</v>
      </c>
      <c r="F22" s="6">
        <v>712.44</v>
      </c>
      <c r="G22" s="6">
        <v>28.84</v>
      </c>
      <c r="H22" s="6">
        <v>766.42</v>
      </c>
      <c r="I22" s="6">
        <v>3445.7</v>
      </c>
      <c r="J22" s="6">
        <f>E22-I22</f>
        <v>3218.8</v>
      </c>
      <c r="K22" s="6">
        <v>1366.22</v>
      </c>
      <c r="L22" s="6">
        <v>133.29</v>
      </c>
    </row>
    <row r="23" spans="1:12" x14ac:dyDescent="0.25">
      <c r="A23" s="5" t="s">
        <v>39</v>
      </c>
      <c r="B23" s="6" t="s">
        <v>40</v>
      </c>
      <c r="C23" s="6">
        <v>6447.15</v>
      </c>
      <c r="D23" s="6">
        <v>150</v>
      </c>
      <c r="E23" s="6">
        <v>6597.15</v>
      </c>
      <c r="F23" s="6">
        <v>671.36</v>
      </c>
      <c r="G23" s="6">
        <v>27.77</v>
      </c>
      <c r="H23" s="6">
        <v>741.42</v>
      </c>
      <c r="I23" s="6">
        <v>4499.75</v>
      </c>
      <c r="J23" s="6">
        <f>E23-I23</f>
        <v>2097.3999999999996</v>
      </c>
      <c r="K23" s="6">
        <v>1321.67</v>
      </c>
      <c r="L23" s="6">
        <v>128.94</v>
      </c>
    </row>
    <row r="24" spans="1:12" x14ac:dyDescent="0.25">
      <c r="A24" s="5" t="s">
        <v>41</v>
      </c>
      <c r="B24" s="6" t="s">
        <v>42</v>
      </c>
      <c r="C24" s="6">
        <v>6447.15</v>
      </c>
      <c r="D24" s="6">
        <v>150</v>
      </c>
      <c r="E24" s="6">
        <v>6597.15</v>
      </c>
      <c r="F24" s="6">
        <v>671.36</v>
      </c>
      <c r="G24" s="6">
        <v>27.77</v>
      </c>
      <c r="H24" s="6">
        <v>741.42</v>
      </c>
      <c r="I24" s="6">
        <v>4494.55</v>
      </c>
      <c r="J24" s="6">
        <f>E24-I24</f>
        <v>2102.5999999999995</v>
      </c>
      <c r="K24" s="6">
        <v>1321.67</v>
      </c>
      <c r="L24" s="6">
        <v>128.94</v>
      </c>
    </row>
    <row r="25" spans="1:12" x14ac:dyDescent="0.25">
      <c r="A25" s="5" t="s">
        <v>43</v>
      </c>
      <c r="B25" s="6" t="s">
        <v>44</v>
      </c>
      <c r="C25" s="6">
        <v>6928.65</v>
      </c>
      <c r="D25" s="6">
        <v>0</v>
      </c>
      <c r="E25" s="6">
        <v>6928.65</v>
      </c>
      <c r="F25" s="6">
        <v>768.86</v>
      </c>
      <c r="G25" s="6">
        <v>30</v>
      </c>
      <c r="H25" s="6">
        <v>796.79</v>
      </c>
      <c r="I25" s="6">
        <v>4374.6499999999996</v>
      </c>
      <c r="J25" s="6">
        <f>E25-I25</f>
        <v>2554</v>
      </c>
      <c r="K25" s="6">
        <v>1420.37</v>
      </c>
      <c r="L25" s="6">
        <v>138.57</v>
      </c>
    </row>
    <row r="26" spans="1:12" x14ac:dyDescent="0.25">
      <c r="A26" s="5" t="s">
        <v>45</v>
      </c>
      <c r="B26" s="6" t="s">
        <v>46</v>
      </c>
      <c r="C26" s="6">
        <v>6664.5</v>
      </c>
      <c r="D26" s="6">
        <v>0</v>
      </c>
      <c r="E26" s="6">
        <v>6664.5</v>
      </c>
      <c r="F26" s="6">
        <v>712.44</v>
      </c>
      <c r="G26" s="6">
        <v>28.880000000000003</v>
      </c>
      <c r="H26" s="6">
        <v>766.42</v>
      </c>
      <c r="I26" s="6">
        <v>4171.8999999999996</v>
      </c>
      <c r="J26" s="6">
        <f>E26-I26</f>
        <v>2492.6000000000004</v>
      </c>
      <c r="K26" s="6">
        <v>1366.22</v>
      </c>
      <c r="L26" s="6">
        <v>133.29</v>
      </c>
    </row>
    <row r="27" spans="1:12" x14ac:dyDescent="0.25">
      <c r="A27" s="5" t="s">
        <v>47</v>
      </c>
      <c r="B27" s="6" t="s">
        <v>48</v>
      </c>
      <c r="C27" s="6">
        <v>7625.25</v>
      </c>
      <c r="D27" s="6">
        <v>0</v>
      </c>
      <c r="E27" s="6">
        <v>7625.25</v>
      </c>
      <c r="F27" s="6">
        <v>917.65</v>
      </c>
      <c r="G27" s="6">
        <v>32.9</v>
      </c>
      <c r="H27" s="6">
        <v>876.9</v>
      </c>
      <c r="I27" s="6">
        <v>6027.45</v>
      </c>
      <c r="J27" s="6">
        <f>E27-I27</f>
        <v>1597.8000000000002</v>
      </c>
      <c r="K27" s="6">
        <v>1563.18</v>
      </c>
      <c r="L27" s="6">
        <v>152.51</v>
      </c>
    </row>
    <row r="28" spans="1:12" x14ac:dyDescent="0.25">
      <c r="A28" s="5" t="s">
        <v>49</v>
      </c>
      <c r="B28" s="6" t="s">
        <v>50</v>
      </c>
      <c r="C28" s="6">
        <v>7625.25</v>
      </c>
      <c r="D28" s="6">
        <v>0</v>
      </c>
      <c r="E28" s="6">
        <v>7625.25</v>
      </c>
      <c r="F28" s="6">
        <v>917.65</v>
      </c>
      <c r="G28" s="6">
        <v>32.9</v>
      </c>
      <c r="H28" s="6">
        <v>876.9</v>
      </c>
      <c r="I28" s="6">
        <v>1827.4499999999998</v>
      </c>
      <c r="J28" s="6">
        <f>E28-I28</f>
        <v>5797.8</v>
      </c>
      <c r="K28" s="6">
        <v>1563.18</v>
      </c>
      <c r="L28" s="6">
        <v>152.51</v>
      </c>
    </row>
    <row r="29" spans="1:12" x14ac:dyDescent="0.25">
      <c r="A29" s="5" t="s">
        <v>51</v>
      </c>
      <c r="B29" s="6" t="s">
        <v>52</v>
      </c>
      <c r="C29" s="6">
        <v>11749.95</v>
      </c>
      <c r="D29" s="6">
        <v>0</v>
      </c>
      <c r="E29" s="6">
        <v>11749.95</v>
      </c>
      <c r="F29" s="6">
        <v>1798.69</v>
      </c>
      <c r="G29" s="6">
        <v>50.82</v>
      </c>
      <c r="H29" s="6">
        <v>1351.24</v>
      </c>
      <c r="I29" s="6">
        <v>9034.75</v>
      </c>
      <c r="J29" s="6">
        <f>E29-I29</f>
        <v>2715.2000000000007</v>
      </c>
      <c r="K29" s="6">
        <v>2408.7399999999998</v>
      </c>
      <c r="L29" s="6">
        <v>235</v>
      </c>
    </row>
    <row r="30" spans="1:12" x14ac:dyDescent="0.25">
      <c r="A30" s="5" t="s">
        <v>53</v>
      </c>
      <c r="B30" s="6" t="s">
        <v>54</v>
      </c>
      <c r="C30" s="6">
        <v>6664.65</v>
      </c>
      <c r="D30" s="6">
        <v>0</v>
      </c>
      <c r="E30" s="6">
        <v>6664.65</v>
      </c>
      <c r="F30" s="6">
        <v>712.47</v>
      </c>
      <c r="G30" s="6">
        <v>28.75</v>
      </c>
      <c r="H30" s="6">
        <v>766.43</v>
      </c>
      <c r="I30" s="6">
        <v>3508.65</v>
      </c>
      <c r="J30" s="6">
        <f>E30-I30</f>
        <v>3155.9999999999995</v>
      </c>
      <c r="K30" s="6">
        <v>1366.25</v>
      </c>
      <c r="L30" s="6">
        <v>133.29</v>
      </c>
    </row>
    <row r="31" spans="1:12" x14ac:dyDescent="0.25">
      <c r="A31" s="5" t="s">
        <v>55</v>
      </c>
      <c r="B31" s="6" t="s">
        <v>56</v>
      </c>
      <c r="C31" s="6">
        <v>3000</v>
      </c>
      <c r="D31" s="6">
        <v>0</v>
      </c>
      <c r="E31" s="6">
        <v>3000</v>
      </c>
      <c r="F31" s="6">
        <v>45.84</v>
      </c>
      <c r="G31" s="6">
        <v>12.959999999999999</v>
      </c>
      <c r="H31" s="6">
        <v>0</v>
      </c>
      <c r="I31" s="6">
        <v>58.800000000000004</v>
      </c>
      <c r="J31" s="6">
        <f>E31-I31</f>
        <v>2941.2</v>
      </c>
      <c r="K31" s="6">
        <v>0</v>
      </c>
      <c r="L31" s="6">
        <v>0</v>
      </c>
    </row>
    <row r="32" spans="1:12" x14ac:dyDescent="0.25">
      <c r="A32" s="5" t="s">
        <v>57</v>
      </c>
      <c r="B32" s="6" t="s">
        <v>58</v>
      </c>
      <c r="C32" s="6">
        <v>5188.8</v>
      </c>
      <c r="D32" s="6">
        <v>150</v>
      </c>
      <c r="E32" s="6">
        <v>5338.8</v>
      </c>
      <c r="F32" s="6">
        <v>452.13</v>
      </c>
      <c r="G32" s="6">
        <v>22.36</v>
      </c>
      <c r="H32" s="6">
        <v>596.71</v>
      </c>
      <c r="I32" s="6">
        <v>2513.1999999999998</v>
      </c>
      <c r="J32" s="6">
        <f>E32-I32</f>
        <v>2825.6000000000004</v>
      </c>
      <c r="K32" s="6">
        <v>1063.7</v>
      </c>
      <c r="L32" s="6">
        <v>103.78</v>
      </c>
    </row>
    <row r="33" spans="1:12" x14ac:dyDescent="0.25">
      <c r="A33" s="5" t="s">
        <v>59</v>
      </c>
      <c r="B33" s="6" t="s">
        <v>60</v>
      </c>
      <c r="C33" s="6">
        <v>8649.9</v>
      </c>
      <c r="D33" s="6">
        <v>0</v>
      </c>
      <c r="E33" s="6">
        <v>8649.9</v>
      </c>
      <c r="F33" s="6">
        <v>1136.1500000000001</v>
      </c>
      <c r="G33" s="6">
        <v>37.61</v>
      </c>
      <c r="H33" s="6">
        <v>994.93</v>
      </c>
      <c r="I33" s="6">
        <v>5355.6900000000005</v>
      </c>
      <c r="J33" s="6">
        <f>E33-I33</f>
        <v>3294.2099999999991</v>
      </c>
      <c r="K33" s="6">
        <v>1773.46</v>
      </c>
      <c r="L33" s="6">
        <v>173.03</v>
      </c>
    </row>
    <row r="34" spans="1:12" x14ac:dyDescent="0.25">
      <c r="A34" s="5" t="s">
        <v>61</v>
      </c>
      <c r="B34" s="6" t="s">
        <v>62</v>
      </c>
      <c r="C34" s="6">
        <v>15249.9</v>
      </c>
      <c r="D34" s="6">
        <v>0</v>
      </c>
      <c r="E34" s="6">
        <v>15249.9</v>
      </c>
      <c r="F34" s="6">
        <v>2588.0300000000002</v>
      </c>
      <c r="G34" s="6">
        <v>65.73</v>
      </c>
      <c r="H34" s="6">
        <v>1753.74</v>
      </c>
      <c r="I34" s="6">
        <v>7463.5</v>
      </c>
      <c r="J34" s="6">
        <f>E34-I34</f>
        <v>7786.4</v>
      </c>
      <c r="K34" s="6">
        <v>3126.17</v>
      </c>
      <c r="L34" s="6">
        <v>305</v>
      </c>
    </row>
    <row r="35" spans="1:12" x14ac:dyDescent="0.25">
      <c r="A35" s="5" t="s">
        <v>63</v>
      </c>
      <c r="B35" s="6" t="s">
        <v>64</v>
      </c>
      <c r="C35" s="6">
        <v>5421.75</v>
      </c>
      <c r="D35" s="6">
        <v>150</v>
      </c>
      <c r="E35" s="6">
        <v>5571.75</v>
      </c>
      <c r="F35" s="6">
        <v>489.4</v>
      </c>
      <c r="G35" s="6">
        <v>23.25</v>
      </c>
      <c r="H35" s="6">
        <v>623.5</v>
      </c>
      <c r="I35" s="6">
        <v>1136.1500000000001</v>
      </c>
      <c r="J35" s="6">
        <f>E35-I35</f>
        <v>4435.6000000000004</v>
      </c>
      <c r="K35" s="6">
        <v>1111.46</v>
      </c>
      <c r="L35" s="6">
        <v>108.44</v>
      </c>
    </row>
    <row r="36" spans="1:12" x14ac:dyDescent="0.25">
      <c r="A36" s="5" t="s">
        <v>65</v>
      </c>
      <c r="B36" s="6" t="s">
        <v>66</v>
      </c>
      <c r="C36" s="6">
        <v>5142.1499999999996</v>
      </c>
      <c r="D36" s="6">
        <v>150</v>
      </c>
      <c r="E36" s="6">
        <v>5292.15</v>
      </c>
      <c r="F36" s="6">
        <v>444.66</v>
      </c>
      <c r="G36" s="6">
        <v>22.14</v>
      </c>
      <c r="H36" s="6">
        <v>591.35</v>
      </c>
      <c r="I36" s="6">
        <v>1058.1500000000001</v>
      </c>
      <c r="J36" s="6">
        <f>E36-I36</f>
        <v>4234</v>
      </c>
      <c r="K36" s="6">
        <v>1054.1400000000001</v>
      </c>
      <c r="L36" s="6">
        <v>102.84</v>
      </c>
    </row>
    <row r="37" spans="1:12" x14ac:dyDescent="0.25">
      <c r="A37" s="5" t="s">
        <v>67</v>
      </c>
      <c r="B37" s="6" t="s">
        <v>68</v>
      </c>
      <c r="C37" s="6">
        <v>6928.65</v>
      </c>
      <c r="D37" s="6">
        <v>0</v>
      </c>
      <c r="E37" s="6">
        <v>6928.65</v>
      </c>
      <c r="F37" s="6">
        <v>768.86</v>
      </c>
      <c r="G37" s="6">
        <v>29.799999999999997</v>
      </c>
      <c r="H37" s="6">
        <v>796.79</v>
      </c>
      <c r="I37" s="6">
        <v>1745.4499999999998</v>
      </c>
      <c r="J37" s="6">
        <f>E37-I37</f>
        <v>5183.2</v>
      </c>
      <c r="K37" s="6">
        <v>1420.37</v>
      </c>
      <c r="L37" s="6">
        <v>138.57</v>
      </c>
    </row>
    <row r="38" spans="1:12" x14ac:dyDescent="0.25">
      <c r="A38" s="5" t="s">
        <v>69</v>
      </c>
      <c r="B38" s="6" t="s">
        <v>70</v>
      </c>
      <c r="C38" s="6">
        <v>5188.8</v>
      </c>
      <c r="D38" s="6">
        <v>0</v>
      </c>
      <c r="E38" s="6">
        <v>5188.8</v>
      </c>
      <c r="F38" s="6">
        <v>452.13</v>
      </c>
      <c r="G38" s="6">
        <v>22.36</v>
      </c>
      <c r="H38" s="6">
        <v>596.71</v>
      </c>
      <c r="I38" s="6">
        <v>1221.2</v>
      </c>
      <c r="J38" s="6">
        <f>E38-I38</f>
        <v>3967.6000000000004</v>
      </c>
      <c r="K38" s="6">
        <v>1063.7</v>
      </c>
      <c r="L38" s="6">
        <v>103.78</v>
      </c>
    </row>
    <row r="39" spans="1:12" x14ac:dyDescent="0.25">
      <c r="A39" s="5" t="s">
        <v>71</v>
      </c>
      <c r="B39" s="6" t="s">
        <v>72</v>
      </c>
      <c r="C39" s="6">
        <v>7625.25</v>
      </c>
      <c r="D39" s="6">
        <v>0</v>
      </c>
      <c r="E39" s="6">
        <v>7625.25</v>
      </c>
      <c r="F39" s="6">
        <v>917.65</v>
      </c>
      <c r="G39" s="6">
        <v>32.9</v>
      </c>
      <c r="H39" s="6">
        <v>876.9</v>
      </c>
      <c r="I39" s="6">
        <v>1827.4499999999998</v>
      </c>
      <c r="J39" s="6">
        <f>E39-I39</f>
        <v>5797.8</v>
      </c>
      <c r="K39" s="6">
        <v>1563.18</v>
      </c>
      <c r="L39" s="6">
        <v>152.51</v>
      </c>
    </row>
    <row r="40" spans="1:12" x14ac:dyDescent="0.25">
      <c r="A40" s="5" t="s">
        <v>73</v>
      </c>
      <c r="B40" s="6" t="s">
        <v>74</v>
      </c>
      <c r="C40" s="6">
        <v>5296.8</v>
      </c>
      <c r="D40" s="6">
        <v>150</v>
      </c>
      <c r="E40" s="6">
        <v>5446.8</v>
      </c>
      <c r="F40" s="6">
        <v>469.41</v>
      </c>
      <c r="G40" s="6">
        <v>22.86</v>
      </c>
      <c r="H40" s="6">
        <v>609.13</v>
      </c>
      <c r="I40" s="6">
        <v>1101.4000000000001</v>
      </c>
      <c r="J40" s="6">
        <f>E40-I40</f>
        <v>4345.3999999999996</v>
      </c>
      <c r="K40" s="6">
        <v>1085.8399999999999</v>
      </c>
      <c r="L40" s="6">
        <v>105.94</v>
      </c>
    </row>
    <row r="41" spans="1:12" x14ac:dyDescent="0.25">
      <c r="A41" s="5" t="s">
        <v>75</v>
      </c>
      <c r="B41" s="6" t="s">
        <v>76</v>
      </c>
      <c r="C41" s="6">
        <v>21750</v>
      </c>
      <c r="D41" s="6">
        <v>0</v>
      </c>
      <c r="E41" s="6">
        <v>21750</v>
      </c>
      <c r="F41" s="6">
        <v>4166.18</v>
      </c>
      <c r="G41" s="6">
        <v>93.77</v>
      </c>
      <c r="H41" s="6">
        <v>2501.25</v>
      </c>
      <c r="I41" s="6">
        <v>8969.2000000000007</v>
      </c>
      <c r="J41" s="6">
        <f>E41-I41</f>
        <v>12780.8</v>
      </c>
      <c r="K41" s="6">
        <v>4458.75</v>
      </c>
      <c r="L41" s="6">
        <v>435</v>
      </c>
    </row>
    <row r="42" spans="1:12" x14ac:dyDescent="0.25">
      <c r="A42" s="5" t="s">
        <v>77</v>
      </c>
      <c r="B42" s="6" t="s">
        <v>78</v>
      </c>
      <c r="C42" s="6">
        <v>15249.9</v>
      </c>
      <c r="D42" s="6">
        <v>0</v>
      </c>
      <c r="E42" s="6">
        <v>15249.9</v>
      </c>
      <c r="F42" s="6">
        <v>2588.0300000000002</v>
      </c>
      <c r="G42" s="6">
        <v>65.929999999999993</v>
      </c>
      <c r="H42" s="6">
        <v>1753.74</v>
      </c>
      <c r="I42" s="6">
        <v>4407.7</v>
      </c>
      <c r="J42" s="6">
        <f>E42-I42</f>
        <v>10842.2</v>
      </c>
      <c r="K42" s="6">
        <v>3126.23</v>
      </c>
      <c r="L42" s="6">
        <v>305</v>
      </c>
    </row>
    <row r="43" spans="1:12" x14ac:dyDescent="0.25">
      <c r="A43" s="7"/>
      <c r="B43" s="7"/>
      <c r="C43" s="2">
        <f t="shared" ref="C43:L43" si="0">SUM(C9:C42)</f>
        <v>277755.89999999997</v>
      </c>
      <c r="D43" s="2">
        <f t="shared" si="0"/>
        <v>1200</v>
      </c>
      <c r="E43" s="2">
        <f t="shared" si="0"/>
        <v>278955.89999999997</v>
      </c>
      <c r="F43" s="2">
        <f t="shared" si="0"/>
        <v>35960.000000000007</v>
      </c>
      <c r="G43" s="2">
        <f t="shared" si="0"/>
        <v>1198.9299999999998</v>
      </c>
      <c r="H43" s="2">
        <f t="shared" si="0"/>
        <v>31597.120000000006</v>
      </c>
      <c r="I43" s="2">
        <f t="shared" si="0"/>
        <v>128475.89999999995</v>
      </c>
      <c r="J43" s="2">
        <f t="shared" si="0"/>
        <v>150480</v>
      </c>
      <c r="K43" s="2">
        <f t="shared" si="0"/>
        <v>56325.34</v>
      </c>
      <c r="L43" s="2">
        <f t="shared" si="0"/>
        <v>5495.1799999999994</v>
      </c>
    </row>
    <row r="44" spans="1:12" x14ac:dyDescent="0.25">
      <c r="A44" s="8"/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</row>
  </sheetData>
  <mergeCells count="2">
    <mergeCell ref="B6:I6"/>
    <mergeCell ref="B7:I7"/>
  </mergeCells>
  <pageMargins left="0.70866141732283472" right="0.70866141732283472" top="0.74803149606299213" bottom="0.74803149606299213" header="0.31496062992125984" footer="0.31496062992125984"/>
  <pageSetup paperSize="9" scale="5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2023-09-15T20:06:39Z</cp:lastPrinted>
  <dcterms:created xsi:type="dcterms:W3CDTF">2021-12-08T20:20:59Z</dcterms:created>
  <dcterms:modified xsi:type="dcterms:W3CDTF">2023-09-15T20:06:48Z</dcterms:modified>
</cp:coreProperties>
</file>