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1\"/>
    </mc:Choice>
  </mc:AlternateContent>
  <xr:revisionPtr revIDLastSave="0" documentId="8_{50E54EDC-242E-424D-B2D9-9085E7F52ED7}" xr6:coauthVersionLast="47" xr6:coauthVersionMax="47" xr10:uidLastSave="{00000000-0000-0000-0000-000000000000}"/>
  <bookViews>
    <workbookView xWindow="-120" yWindow="-120" windowWidth="20730" windowHeight="11160" xr2:uid="{F75F5F2E-06CB-423A-949F-B9DB8DCE9099}"/>
  </bookViews>
  <sheets>
    <sheet name="Hoja1" sheetId="1" r:id="rId1"/>
  </sheets>
  <definedNames>
    <definedName name="_xlnm._FilterDatabase" localSheetId="0" hidden="1">Hoja1!$A$7:$AF$7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8" i="1"/>
  <c r="E41" i="1"/>
  <c r="K41" i="1" l="1"/>
  <c r="H35" i="1"/>
  <c r="H41" i="1" s="1"/>
  <c r="D41" i="1"/>
  <c r="G41" i="1"/>
  <c r="I41" i="1"/>
  <c r="J41" i="1"/>
  <c r="C41" i="1"/>
  <c r="F41" i="1" l="1"/>
</calcChain>
</file>

<file path=xl/sharedStrings.xml><?xml version="1.0" encoding="utf-8"?>
<sst xmlns="http://schemas.openxmlformats.org/spreadsheetml/2006/main" count="79" uniqueCount="79">
  <si>
    <t>Periodo 22 al 22 Quincenal del 16/11/2021 al 30/11/2021</t>
  </si>
  <si>
    <t xml:space="preserve">RFC: CMD -161223-U19 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</si>
  <si>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</si>
  <si>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</si>
  <si>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</si>
  <si>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</si>
  <si>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</si>
  <si>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</si>
  <si>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</si>
  <si>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Aportacion a Pensiones del Estado</t>
  </si>
  <si>
    <t>*TOTAL* *DEDUCCIONES*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</si>
  <si>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</si>
  <si>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</si>
  <si>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</si>
  <si>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</si>
  <si>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</si>
  <si>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</si>
  <si>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</si>
  <si>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</si>
  <si>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</si>
  <si>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</si>
  <si>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</si>
  <si>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</si>
  <si>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</si>
  <si>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</si>
  <si>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</si>
  <si>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</si>
  <si>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</si>
  <si>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</si>
  <si>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</si>
  <si>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</si>
  <si>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</si>
  <si>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</si>
  <si>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</si>
  <si>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</si>
  <si>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</si>
  <si>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</si>
  <si>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</si>
  <si>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</si>
  <si>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</si>
  <si>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</si>
  <si>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</si>
  <si>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</si>
  <si>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</si>
  <si>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</si>
  <si>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</si>
  <si>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</si>
  <si>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</si>
  <si>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</si>
  <si>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</si>
  <si>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</si>
  <si>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</si>
  <si>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</si>
  <si>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</si>
  <si>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</si>
  <si>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</si>
  <si>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</si>
  <si>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040</t>
  </si>
  <si>
    <t>Diaz Rivera Angel Manuel</t>
  </si>
  <si>
    <t>041</t>
  </si>
  <si>
    <t>Guzmán  Regalado  Alejandro</t>
  </si>
  <si>
    <t>046</t>
  </si>
  <si>
    <t>Preciado  Rubio  Manuel</t>
  </si>
  <si>
    <t>047</t>
  </si>
  <si>
    <t>Vargas Navarro Maria Trinidad</t>
  </si>
  <si>
    <t>052</t>
  </si>
  <si>
    <t>Pérez  Botello María Del Rosario</t>
  </si>
  <si>
    <t>054</t>
  </si>
  <si>
    <t>Padilla Rodriguez Miguel Angel</t>
  </si>
  <si>
    <t>113</t>
  </si>
  <si>
    <t>Sanchez  Rios José Carlos</t>
  </si>
  <si>
    <t>114</t>
  </si>
  <si>
    <t>Perez  Nava Luis Gerardo</t>
  </si>
  <si>
    <t>121</t>
  </si>
  <si>
    <t>Garcia Zuñiga Miguel</t>
  </si>
  <si>
    <t>122</t>
  </si>
  <si>
    <t>Parra Sanchez Adolfo Ivan</t>
  </si>
  <si>
    <t>Vales electrónicos de despensa</t>
  </si>
  <si>
    <t>NETO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</si>
</sst>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/>
    <xf numFmtId="164" fontId="1" fillId="0" borderId="1" xfId="0" applyNumberFormat="1" applyFont="1" applyBorder="1"/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99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11</xdr:col>
      <xdr:colOff>9525</xdr:colOff>
      <xdr:row>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F75A6C-2B76-4701-AD80-1463BCC11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4163675" cy="1133475"/>
        </a:xfrm>
        <a:prstGeom prst="rect">
          <a:avLst/>
        </a:prstGeom>
      </xdr:spPr>
    </xdr:pic>
    <xdr:clientData/>
  </xdr:twoCellAnchor>
  <xdr:twoCellAnchor>
    <xdr:from>
      <xdr:col>3</xdr:col>
      <xdr:colOff>409575</xdr:colOff>
      <xdr:row>0</xdr:row>
      <xdr:rowOff>285750</xdr:rowOff>
    </xdr:from>
    <xdr:to>
      <xdr:col>6</xdr:col>
      <xdr:colOff>1152525</xdr:colOff>
      <xdr:row>1</xdr:row>
      <xdr:rowOff>457200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A78FAF-ACF5-4FAE-8CB3-F00CE24C9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85750"/>
          <a:ext cx="4429125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C4537-6694-477A-91D6-D7D9E6EBDBB4}">
  <sheetPr>
    <pageSetUpPr fitToPage="1"/>
  </sheetPr>
  <dimension ref="A1:K41"/>
  <sheetViews>
    <sheetView tabSelected="1" workbookViewId="0">
      <pane xSplit="2" ySplit="7" topLeftCell="D8" activePane="bottomRight" state="frozen"/>
      <selection pane="topRight" activeCell="C1" sqref="C1"/>
      <selection pane="bottomLeft" activeCell="A9" sqref="A9"/>
      <selection pane="bottomRight" activeCell="K1" sqref="K1:K1048576"/>
    </sheetView>
  </sheetViews>
  <sheetFormatPr baseColWidth="10" defaultRowHeight="11.25" x14ac:dyDescent="0.2"/>
  <cols>
    <col min="1" max="1" width="12.28515625" style="2" customWidth="1"/>
    <col min="2" max="2" width="35" style="1" customWidth="1"/>
    <col min="3" max="11" width="18.42578125" style="1" customWidth="1"/>
    <col min="12" max="16384" width="11.42578125" style="1"/>
  </cols>
  <sheetData>
    <row r="1" spans="1:11" ht="42" customHeight="1" x14ac:dyDescent="0.25">
      <c r="A1" s="4"/>
      <c r="B1" s="14"/>
      <c r="C1" s="15"/>
      <c r="D1" s="15"/>
      <c r="E1" s="15"/>
      <c r="F1" s="15"/>
    </row>
    <row r="2" spans="1:11" ht="42" customHeight="1" x14ac:dyDescent="0.2">
      <c r="A2" s="5"/>
      <c r="B2" s="16"/>
      <c r="C2" s="17"/>
      <c r="D2" s="17"/>
      <c r="E2" s="17"/>
      <c r="F2" s="17"/>
    </row>
    <row r="3" spans="1:11" ht="15.75" x14ac:dyDescent="0.25">
      <c r="B3" s="18"/>
      <c r="C3" s="15"/>
      <c r="D3" s="15"/>
      <c r="E3" s="15"/>
      <c r="F3" s="15"/>
    </row>
    <row r="4" spans="1:11" ht="15" customHeight="1" x14ac:dyDescent="0.25">
      <c r="B4" s="19" t="s">
        <v>0</v>
      </c>
      <c r="C4" s="19"/>
      <c r="D4" s="19"/>
      <c r="E4" s="19"/>
      <c r="F4" s="19"/>
      <c r="G4" s="19"/>
      <c r="H4" s="19"/>
      <c r="I4" s="19"/>
      <c r="J4" s="19"/>
    </row>
    <row r="5" spans="1:11" ht="15.75" x14ac:dyDescent="0.25">
      <c r="B5" s="19" t="s">
        <v>1</v>
      </c>
      <c r="C5" s="19"/>
      <c r="D5" s="19"/>
      <c r="E5" s="19"/>
      <c r="F5" s="19"/>
      <c r="G5" s="19"/>
      <c r="H5" s="19"/>
      <c r="I5" s="19"/>
      <c r="J5" s="19"/>
    </row>
    <row r="6" spans="1:11" ht="15" customHeight="1" x14ac:dyDescent="0.2"/>
    <row r="7" spans="1:11" s="3" customFormat="1" ht="45" x14ac:dyDescent="0.2">
      <c r="A7" s="8" t="s">
        <v>2</v>
      </c>
      <c r="B7" s="9" t="s">
        <v>3</v>
      </c>
      <c r="C7" s="9" t="s">
        <v>4</v>
      </c>
      <c r="D7" s="9" t="s">
        <v>5</v>
      </c>
      <c r="E7" s="9" t="s">
        <v>77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78</v>
      </c>
    </row>
    <row r="8" spans="1:11" ht="14.25" x14ac:dyDescent="0.2">
      <c r="A8" s="10" t="s">
        <v>11</v>
      </c>
      <c r="B8" s="11" t="s">
        <v>12</v>
      </c>
      <c r="C8" s="11">
        <v>6928.95</v>
      </c>
      <c r="D8" s="11">
        <v>0</v>
      </c>
      <c r="E8" s="11">
        <v>2000</v>
      </c>
      <c r="F8" s="11">
        <f>C8+D8+E8</f>
        <v>8928.9500000000007</v>
      </c>
      <c r="G8" s="11">
        <v>768.92</v>
      </c>
      <c r="H8" s="11">
        <v>29.799999999999997</v>
      </c>
      <c r="I8" s="11">
        <v>796.83</v>
      </c>
      <c r="J8" s="11">
        <v>1595.55</v>
      </c>
      <c r="K8" s="11">
        <v>7333.4000000000005</v>
      </c>
    </row>
    <row r="9" spans="1:11" ht="14.25" x14ac:dyDescent="0.2">
      <c r="A9" s="10" t="s">
        <v>13</v>
      </c>
      <c r="B9" s="11" t="s">
        <v>14</v>
      </c>
      <c r="C9" s="11">
        <v>6245.4</v>
      </c>
      <c r="D9" s="11">
        <v>150</v>
      </c>
      <c r="E9" s="11">
        <v>1650</v>
      </c>
      <c r="F9" s="11">
        <f t="shared" ref="F9:F40" si="0">C9+D9+E9</f>
        <v>8045.4</v>
      </c>
      <c r="G9" s="11">
        <v>635.21</v>
      </c>
      <c r="H9" s="11">
        <v>26.97</v>
      </c>
      <c r="I9" s="11">
        <v>718.22</v>
      </c>
      <c r="J9" s="11">
        <v>4057.4</v>
      </c>
      <c r="K9" s="11">
        <v>3987.9999999999995</v>
      </c>
    </row>
    <row r="10" spans="1:11" ht="14.25" x14ac:dyDescent="0.2">
      <c r="A10" s="10" t="s">
        <v>15</v>
      </c>
      <c r="B10" s="11" t="s">
        <v>16</v>
      </c>
      <c r="C10" s="11">
        <v>9525</v>
      </c>
      <c r="D10" s="11">
        <v>0</v>
      </c>
      <c r="E10" s="11">
        <v>2000</v>
      </c>
      <c r="F10" s="11">
        <f t="shared" si="0"/>
        <v>11525</v>
      </c>
      <c r="G10" s="11">
        <v>1323.44</v>
      </c>
      <c r="H10" s="11">
        <v>40.980000000000004</v>
      </c>
      <c r="I10" s="11">
        <v>1095.3800000000001</v>
      </c>
      <c r="J10" s="11">
        <v>2459.8000000000002</v>
      </c>
      <c r="K10" s="11">
        <v>9065.2000000000007</v>
      </c>
    </row>
    <row r="11" spans="1:11" ht="14.25" x14ac:dyDescent="0.2">
      <c r="A11" s="10" t="s">
        <v>17</v>
      </c>
      <c r="B11" s="11" t="s">
        <v>18</v>
      </c>
      <c r="C11" s="11">
        <v>8650.0499999999993</v>
      </c>
      <c r="D11" s="11">
        <v>0</v>
      </c>
      <c r="E11" s="11">
        <v>2000</v>
      </c>
      <c r="F11" s="11">
        <f t="shared" si="0"/>
        <v>10650.05</v>
      </c>
      <c r="G11" s="11">
        <v>1136.55</v>
      </c>
      <c r="H11" s="11">
        <v>37.339999999999996</v>
      </c>
      <c r="I11" s="11">
        <v>994.76</v>
      </c>
      <c r="J11" s="11">
        <v>6494.65</v>
      </c>
      <c r="K11" s="11">
        <v>4155.3999999999996</v>
      </c>
    </row>
    <row r="12" spans="1:11" ht="14.25" x14ac:dyDescent="0.2">
      <c r="A12" s="10" t="s">
        <v>19</v>
      </c>
      <c r="B12" s="11" t="s">
        <v>20</v>
      </c>
      <c r="C12" s="11">
        <v>8650.0499999999993</v>
      </c>
      <c r="D12" s="11">
        <v>0</v>
      </c>
      <c r="E12" s="11">
        <v>0</v>
      </c>
      <c r="F12" s="11">
        <f t="shared" si="0"/>
        <v>8650.0499999999993</v>
      </c>
      <c r="G12" s="11">
        <v>1136.55</v>
      </c>
      <c r="H12" s="11">
        <v>37.339999999999996</v>
      </c>
      <c r="I12" s="11">
        <v>994.76</v>
      </c>
      <c r="J12" s="11">
        <v>2168.65</v>
      </c>
      <c r="K12" s="11">
        <v>6481.4</v>
      </c>
    </row>
    <row r="13" spans="1:11" ht="14.25" x14ac:dyDescent="0.2">
      <c r="A13" s="10" t="s">
        <v>21</v>
      </c>
      <c r="B13" s="11" t="s">
        <v>22</v>
      </c>
      <c r="C13" s="11">
        <v>5421.75</v>
      </c>
      <c r="D13" s="11">
        <v>150</v>
      </c>
      <c r="E13" s="11">
        <v>1650</v>
      </c>
      <c r="F13" s="11">
        <f t="shared" si="0"/>
        <v>7221.75</v>
      </c>
      <c r="G13" s="11">
        <v>489.4</v>
      </c>
      <c r="H13" s="11">
        <v>23.33</v>
      </c>
      <c r="I13" s="11">
        <v>623.5</v>
      </c>
      <c r="J13" s="11">
        <v>3327.75</v>
      </c>
      <c r="K13" s="11">
        <v>3894</v>
      </c>
    </row>
    <row r="14" spans="1:11" ht="14.25" x14ac:dyDescent="0.2">
      <c r="A14" s="10" t="s">
        <v>23</v>
      </c>
      <c r="B14" s="11" t="s">
        <v>24</v>
      </c>
      <c r="C14" s="11">
        <v>8650.0499999999993</v>
      </c>
      <c r="D14" s="11">
        <v>0</v>
      </c>
      <c r="E14" s="11">
        <v>2000</v>
      </c>
      <c r="F14" s="11">
        <f t="shared" si="0"/>
        <v>10650.05</v>
      </c>
      <c r="G14" s="11">
        <v>1136.55</v>
      </c>
      <c r="H14" s="11">
        <v>37.339999999999996</v>
      </c>
      <c r="I14" s="11">
        <v>994.76</v>
      </c>
      <c r="J14" s="11">
        <v>4768.6499999999996</v>
      </c>
      <c r="K14" s="11">
        <v>5881.4</v>
      </c>
    </row>
    <row r="15" spans="1:11" ht="14.25" x14ac:dyDescent="0.2">
      <c r="A15" s="10" t="s">
        <v>25</v>
      </c>
      <c r="B15" s="11" t="s">
        <v>26</v>
      </c>
      <c r="C15" s="11">
        <v>6866.7</v>
      </c>
      <c r="D15" s="11">
        <v>0</v>
      </c>
      <c r="E15" s="11">
        <v>1650</v>
      </c>
      <c r="F15" s="11">
        <f t="shared" si="0"/>
        <v>8516.7000000000007</v>
      </c>
      <c r="G15" s="11">
        <v>755.63</v>
      </c>
      <c r="H15" s="11">
        <v>29.79</v>
      </c>
      <c r="I15" s="11">
        <v>789.67</v>
      </c>
      <c r="J15" s="11">
        <v>4365.5</v>
      </c>
      <c r="K15" s="11">
        <v>4151.2000000000007</v>
      </c>
    </row>
    <row r="16" spans="1:11" ht="14.25" x14ac:dyDescent="0.2">
      <c r="A16" s="10" t="s">
        <v>27</v>
      </c>
      <c r="B16" s="11" t="s">
        <v>28</v>
      </c>
      <c r="C16" s="11">
        <v>7625.25</v>
      </c>
      <c r="D16" s="11">
        <v>0</v>
      </c>
      <c r="E16" s="11">
        <v>1650</v>
      </c>
      <c r="F16" s="11">
        <f t="shared" si="0"/>
        <v>9275.25</v>
      </c>
      <c r="G16" s="11">
        <v>917.65</v>
      </c>
      <c r="H16" s="11">
        <v>32.9</v>
      </c>
      <c r="I16" s="11">
        <v>876.9</v>
      </c>
      <c r="J16" s="11">
        <v>3764.45</v>
      </c>
      <c r="K16" s="11">
        <v>5510.8</v>
      </c>
    </row>
    <row r="17" spans="1:11" ht="14.25" x14ac:dyDescent="0.2">
      <c r="A17" s="10" t="s">
        <v>29</v>
      </c>
      <c r="B17" s="11" t="s">
        <v>30</v>
      </c>
      <c r="C17" s="11">
        <v>6658.5</v>
      </c>
      <c r="D17" s="11">
        <v>0</v>
      </c>
      <c r="E17" s="11">
        <v>1650</v>
      </c>
      <c r="F17" s="11">
        <f t="shared" si="0"/>
        <v>8308.5</v>
      </c>
      <c r="G17" s="11">
        <v>711.15</v>
      </c>
      <c r="H17" s="11">
        <v>28.61</v>
      </c>
      <c r="I17" s="11">
        <v>765.73</v>
      </c>
      <c r="J17" s="11">
        <v>3380.1</v>
      </c>
      <c r="K17" s="11">
        <v>4928.3999999999996</v>
      </c>
    </row>
    <row r="18" spans="1:11" ht="14.25" x14ac:dyDescent="0.2">
      <c r="A18" s="10" t="s">
        <v>31</v>
      </c>
      <c r="B18" s="11" t="s">
        <v>32</v>
      </c>
      <c r="C18" s="11">
        <v>6250.35</v>
      </c>
      <c r="D18" s="11">
        <v>0</v>
      </c>
      <c r="E18" s="11">
        <v>1650</v>
      </c>
      <c r="F18" s="11">
        <f t="shared" si="0"/>
        <v>7900.35</v>
      </c>
      <c r="G18" s="11">
        <v>636.09</v>
      </c>
      <c r="H18" s="11">
        <v>27.07</v>
      </c>
      <c r="I18" s="11">
        <v>718.79</v>
      </c>
      <c r="J18" s="11">
        <v>1381.95</v>
      </c>
      <c r="K18" s="11">
        <v>6518.4000000000005</v>
      </c>
    </row>
    <row r="19" spans="1:11" ht="14.25" x14ac:dyDescent="0.2">
      <c r="A19" s="10" t="s">
        <v>33</v>
      </c>
      <c r="B19" s="11" t="s">
        <v>34</v>
      </c>
      <c r="C19" s="11">
        <v>9525</v>
      </c>
      <c r="D19" s="11">
        <v>0</v>
      </c>
      <c r="E19" s="11">
        <v>2000</v>
      </c>
      <c r="F19" s="11">
        <f t="shared" si="0"/>
        <v>11525</v>
      </c>
      <c r="G19" s="11">
        <v>1323.44</v>
      </c>
      <c r="H19" s="11">
        <v>41.230000000000004</v>
      </c>
      <c r="I19" s="11">
        <v>1095.3800000000001</v>
      </c>
      <c r="J19" s="11">
        <v>7461</v>
      </c>
      <c r="K19" s="11">
        <v>4064</v>
      </c>
    </row>
    <row r="20" spans="1:11" ht="14.25" x14ac:dyDescent="0.2">
      <c r="A20" s="10" t="s">
        <v>35</v>
      </c>
      <c r="B20" s="11" t="s">
        <v>36</v>
      </c>
      <c r="C20" s="11">
        <v>6664.5</v>
      </c>
      <c r="D20" s="11">
        <v>0</v>
      </c>
      <c r="E20" s="11">
        <v>2000</v>
      </c>
      <c r="F20" s="11">
        <f t="shared" si="0"/>
        <v>8664.5</v>
      </c>
      <c r="G20" s="11">
        <v>712.44</v>
      </c>
      <c r="H20" s="11">
        <v>28.64</v>
      </c>
      <c r="I20" s="11">
        <v>766.42</v>
      </c>
      <c r="J20" s="11">
        <v>3295.5</v>
      </c>
      <c r="K20" s="11">
        <v>5369</v>
      </c>
    </row>
    <row r="21" spans="1:11" ht="14.25" x14ac:dyDescent="0.2">
      <c r="A21" s="10" t="s">
        <v>37</v>
      </c>
      <c r="B21" s="11" t="s">
        <v>38</v>
      </c>
      <c r="C21" s="11">
        <v>6447.15</v>
      </c>
      <c r="D21" s="11">
        <v>150</v>
      </c>
      <c r="E21" s="11">
        <v>1650</v>
      </c>
      <c r="F21" s="11">
        <f t="shared" si="0"/>
        <v>8247.15</v>
      </c>
      <c r="G21" s="11">
        <v>671.36</v>
      </c>
      <c r="H21" s="11">
        <v>27.77</v>
      </c>
      <c r="I21" s="11">
        <v>741.42</v>
      </c>
      <c r="J21" s="11">
        <v>4499.75</v>
      </c>
      <c r="K21" s="11">
        <v>3747.3999999999996</v>
      </c>
    </row>
    <row r="22" spans="1:11" ht="14.25" x14ac:dyDescent="0.2">
      <c r="A22" s="10" t="s">
        <v>39</v>
      </c>
      <c r="B22" s="11" t="s">
        <v>40</v>
      </c>
      <c r="C22" s="11">
        <v>6447.15</v>
      </c>
      <c r="D22" s="11">
        <v>150</v>
      </c>
      <c r="E22" s="11">
        <v>1650</v>
      </c>
      <c r="F22" s="11">
        <f t="shared" si="0"/>
        <v>8247.15</v>
      </c>
      <c r="G22" s="11">
        <v>671.36</v>
      </c>
      <c r="H22" s="11">
        <v>27.77</v>
      </c>
      <c r="I22" s="11">
        <v>741.42</v>
      </c>
      <c r="J22" s="11">
        <v>4494.55</v>
      </c>
      <c r="K22" s="11">
        <v>3752.5999999999995</v>
      </c>
    </row>
    <row r="23" spans="1:11" ht="14.25" x14ac:dyDescent="0.2">
      <c r="A23" s="10" t="s">
        <v>41</v>
      </c>
      <c r="B23" s="11" t="s">
        <v>42</v>
      </c>
      <c r="C23" s="11">
        <v>6928.65</v>
      </c>
      <c r="D23" s="11">
        <v>0</v>
      </c>
      <c r="E23" s="11">
        <v>2000</v>
      </c>
      <c r="F23" s="11">
        <f t="shared" si="0"/>
        <v>8928.65</v>
      </c>
      <c r="G23" s="11">
        <v>768.86</v>
      </c>
      <c r="H23" s="11">
        <v>29.799999999999997</v>
      </c>
      <c r="I23" s="11">
        <v>796.79</v>
      </c>
      <c r="J23" s="11">
        <v>4224.45</v>
      </c>
      <c r="K23" s="11">
        <v>4704.2</v>
      </c>
    </row>
    <row r="24" spans="1:11" ht="14.25" x14ac:dyDescent="0.2">
      <c r="A24" s="10" t="s">
        <v>43</v>
      </c>
      <c r="B24" s="11" t="s">
        <v>44</v>
      </c>
      <c r="C24" s="11">
        <v>6664.5</v>
      </c>
      <c r="D24" s="11">
        <v>0</v>
      </c>
      <c r="E24" s="11">
        <v>1650</v>
      </c>
      <c r="F24" s="11">
        <f t="shared" si="0"/>
        <v>8314.5</v>
      </c>
      <c r="G24" s="11">
        <v>712.44</v>
      </c>
      <c r="H24" s="11">
        <v>28.680000000000003</v>
      </c>
      <c r="I24" s="11">
        <v>766.42</v>
      </c>
      <c r="J24" s="11">
        <v>4021.7</v>
      </c>
      <c r="K24" s="11">
        <v>4292.8</v>
      </c>
    </row>
    <row r="25" spans="1:11" ht="14.25" x14ac:dyDescent="0.2">
      <c r="A25" s="10" t="s">
        <v>45</v>
      </c>
      <c r="B25" s="11" t="s">
        <v>46</v>
      </c>
      <c r="C25" s="11">
        <v>7625.25</v>
      </c>
      <c r="D25" s="11">
        <v>0</v>
      </c>
      <c r="E25" s="11">
        <v>2000</v>
      </c>
      <c r="F25" s="11">
        <f t="shared" si="0"/>
        <v>9625.25</v>
      </c>
      <c r="G25" s="11">
        <v>917.65</v>
      </c>
      <c r="H25" s="11">
        <v>32.9</v>
      </c>
      <c r="I25" s="11">
        <v>876.9</v>
      </c>
      <c r="J25" s="11">
        <v>6027.45</v>
      </c>
      <c r="K25" s="11">
        <v>3597.8</v>
      </c>
    </row>
    <row r="26" spans="1:11" ht="14.25" x14ac:dyDescent="0.2">
      <c r="A26" s="10" t="s">
        <v>47</v>
      </c>
      <c r="B26" s="11" t="s">
        <v>48</v>
      </c>
      <c r="C26" s="11">
        <v>7625.25</v>
      </c>
      <c r="D26" s="11">
        <v>0</v>
      </c>
      <c r="E26" s="11">
        <v>1650</v>
      </c>
      <c r="F26" s="11">
        <f t="shared" si="0"/>
        <v>9275.25</v>
      </c>
      <c r="G26" s="11">
        <v>917.65</v>
      </c>
      <c r="H26" s="11">
        <v>32.9</v>
      </c>
      <c r="I26" s="11">
        <v>876.9</v>
      </c>
      <c r="J26" s="11">
        <v>1827.45</v>
      </c>
      <c r="K26" s="11">
        <v>7447.8</v>
      </c>
    </row>
    <row r="27" spans="1:11" ht="14.25" x14ac:dyDescent="0.2">
      <c r="A27" s="10" t="s">
        <v>49</v>
      </c>
      <c r="B27" s="11" t="s">
        <v>50</v>
      </c>
      <c r="C27" s="11">
        <v>11749.95</v>
      </c>
      <c r="D27" s="11">
        <v>0</v>
      </c>
      <c r="E27" s="11">
        <v>2000</v>
      </c>
      <c r="F27" s="11">
        <f t="shared" si="0"/>
        <v>13749.95</v>
      </c>
      <c r="G27" s="11">
        <v>1798.69</v>
      </c>
      <c r="H27" s="11">
        <v>50.620000000000005</v>
      </c>
      <c r="I27" s="11">
        <v>1351.24</v>
      </c>
      <c r="J27" s="11">
        <v>9034.5499999999993</v>
      </c>
      <c r="K27" s="11">
        <v>4715.4000000000015</v>
      </c>
    </row>
    <row r="28" spans="1:11" ht="14.25" x14ac:dyDescent="0.2">
      <c r="A28" s="10" t="s">
        <v>51</v>
      </c>
      <c r="B28" s="11" t="s">
        <v>52</v>
      </c>
      <c r="C28" s="11">
        <v>6664.65</v>
      </c>
      <c r="D28" s="11">
        <v>0</v>
      </c>
      <c r="E28" s="11">
        <v>2000</v>
      </c>
      <c r="F28" s="11">
        <f t="shared" si="0"/>
        <v>8664.65</v>
      </c>
      <c r="G28" s="11">
        <v>712.47</v>
      </c>
      <c r="H28" s="11">
        <v>28.75</v>
      </c>
      <c r="I28" s="11">
        <v>766.43</v>
      </c>
      <c r="J28" s="11">
        <v>3358.65</v>
      </c>
      <c r="K28" s="11">
        <v>5306</v>
      </c>
    </row>
    <row r="29" spans="1:11" ht="18.75" customHeight="1" x14ac:dyDescent="0.2">
      <c r="A29" s="10" t="s">
        <v>53</v>
      </c>
      <c r="B29" s="11" t="s">
        <v>54</v>
      </c>
      <c r="C29" s="11">
        <v>3000</v>
      </c>
      <c r="D29" s="11">
        <v>0</v>
      </c>
      <c r="E29" s="11">
        <v>0</v>
      </c>
      <c r="F29" s="11">
        <v>3000</v>
      </c>
      <c r="G29" s="11">
        <v>45.84</v>
      </c>
      <c r="H29" s="11">
        <v>12.959999999999999</v>
      </c>
      <c r="I29" s="11">
        <v>0</v>
      </c>
      <c r="J29" s="11">
        <v>58.8</v>
      </c>
      <c r="K29" s="11">
        <v>2941.2</v>
      </c>
    </row>
    <row r="30" spans="1:11" ht="14.25" x14ac:dyDescent="0.2">
      <c r="A30" s="10" t="s">
        <v>55</v>
      </c>
      <c r="B30" s="11" t="s">
        <v>56</v>
      </c>
      <c r="C30" s="11">
        <v>5188.8</v>
      </c>
      <c r="D30" s="11">
        <v>150</v>
      </c>
      <c r="E30" s="11">
        <v>2000</v>
      </c>
      <c r="F30" s="11">
        <f t="shared" si="0"/>
        <v>7338.8</v>
      </c>
      <c r="G30" s="11">
        <v>452.13</v>
      </c>
      <c r="H30" s="11">
        <v>22.36</v>
      </c>
      <c r="I30" s="11">
        <v>596.71</v>
      </c>
      <c r="J30" s="11">
        <v>2513.1999999999998</v>
      </c>
      <c r="K30" s="11">
        <v>4825.6000000000004</v>
      </c>
    </row>
    <row r="31" spans="1:11" ht="14.25" x14ac:dyDescent="0.2">
      <c r="A31" s="10" t="s">
        <v>57</v>
      </c>
      <c r="B31" s="11" t="s">
        <v>58</v>
      </c>
      <c r="C31" s="11">
        <v>8649.9</v>
      </c>
      <c r="D31" s="11">
        <v>0</v>
      </c>
      <c r="E31" s="11">
        <v>0</v>
      </c>
      <c r="F31" s="11">
        <f t="shared" si="0"/>
        <v>8649.9</v>
      </c>
      <c r="G31" s="11">
        <v>1136.52</v>
      </c>
      <c r="H31" s="11">
        <v>37.450000000000003</v>
      </c>
      <c r="I31" s="11">
        <v>994.93</v>
      </c>
      <c r="J31" s="11">
        <v>5355.9</v>
      </c>
      <c r="K31" s="11">
        <v>3294</v>
      </c>
    </row>
    <row r="32" spans="1:11" ht="14.25" x14ac:dyDescent="0.2">
      <c r="A32" s="10" t="s">
        <v>59</v>
      </c>
      <c r="B32" s="11" t="s">
        <v>60</v>
      </c>
      <c r="C32" s="11">
        <v>15249.9</v>
      </c>
      <c r="D32" s="11">
        <v>0</v>
      </c>
      <c r="E32" s="11">
        <v>0</v>
      </c>
      <c r="F32" s="11">
        <f t="shared" si="0"/>
        <v>15249.9</v>
      </c>
      <c r="G32" s="11">
        <v>2588.0300000000002</v>
      </c>
      <c r="H32" s="11">
        <v>65.929999999999993</v>
      </c>
      <c r="I32" s="11">
        <v>1753.74</v>
      </c>
      <c r="J32" s="11">
        <v>4407.7</v>
      </c>
      <c r="K32" s="11">
        <v>10842.2</v>
      </c>
    </row>
    <row r="33" spans="1:11" ht="14.25" x14ac:dyDescent="0.2">
      <c r="A33" s="10" t="s">
        <v>61</v>
      </c>
      <c r="B33" s="11" t="s">
        <v>62</v>
      </c>
      <c r="C33" s="11">
        <v>5421.75</v>
      </c>
      <c r="D33" s="11">
        <v>150</v>
      </c>
      <c r="E33" s="11">
        <v>1650</v>
      </c>
      <c r="F33" s="11">
        <f t="shared" si="0"/>
        <v>7221.75</v>
      </c>
      <c r="G33" s="11">
        <v>489.06</v>
      </c>
      <c r="H33" s="11">
        <v>23.45</v>
      </c>
      <c r="I33" s="11">
        <v>623.5</v>
      </c>
      <c r="J33" s="11">
        <v>1136.3499999999999</v>
      </c>
      <c r="K33" s="11">
        <v>6085.4</v>
      </c>
    </row>
    <row r="34" spans="1:11" ht="14.25" x14ac:dyDescent="0.2">
      <c r="A34" s="10" t="s">
        <v>63</v>
      </c>
      <c r="B34" s="11" t="s">
        <v>64</v>
      </c>
      <c r="C34" s="11">
        <v>5142.1499999999996</v>
      </c>
      <c r="D34" s="11">
        <v>150</v>
      </c>
      <c r="E34" s="11">
        <v>2000</v>
      </c>
      <c r="F34" s="11">
        <f t="shared" si="0"/>
        <v>7292.15</v>
      </c>
      <c r="G34" s="11">
        <v>444.66</v>
      </c>
      <c r="H34" s="11">
        <v>22.34</v>
      </c>
      <c r="I34" s="11">
        <v>591.35</v>
      </c>
      <c r="J34" s="11">
        <v>1058.3499999999999</v>
      </c>
      <c r="K34" s="11">
        <v>6233.7999999999993</v>
      </c>
    </row>
    <row r="35" spans="1:11" ht="14.25" x14ac:dyDescent="0.2">
      <c r="A35" s="10" t="s">
        <v>65</v>
      </c>
      <c r="B35" s="11" t="s">
        <v>66</v>
      </c>
      <c r="C35" s="11">
        <v>6928.65</v>
      </c>
      <c r="D35" s="11">
        <v>0</v>
      </c>
      <c r="E35" s="11">
        <v>1650</v>
      </c>
      <c r="F35" s="11">
        <f t="shared" si="0"/>
        <v>8578.65</v>
      </c>
      <c r="G35" s="11">
        <v>768.86</v>
      </c>
      <c r="H35" s="11">
        <f>30+0.34</f>
        <v>30.34</v>
      </c>
      <c r="I35" s="11">
        <v>796.79</v>
      </c>
      <c r="J35" s="11">
        <v>1595.65</v>
      </c>
      <c r="K35" s="11">
        <v>6983</v>
      </c>
    </row>
    <row r="36" spans="1:11" ht="14.25" x14ac:dyDescent="0.2">
      <c r="A36" s="10" t="s">
        <v>67</v>
      </c>
      <c r="B36" s="11" t="s">
        <v>68</v>
      </c>
      <c r="C36" s="11">
        <v>5188.8</v>
      </c>
      <c r="D36" s="11">
        <v>0</v>
      </c>
      <c r="E36" s="11">
        <v>2000</v>
      </c>
      <c r="F36" s="11">
        <f t="shared" si="0"/>
        <v>7188.8</v>
      </c>
      <c r="G36" s="11">
        <v>452.13</v>
      </c>
      <c r="H36" s="11">
        <v>22.36</v>
      </c>
      <c r="I36" s="11">
        <v>596.71</v>
      </c>
      <c r="J36" s="11">
        <v>1071.2</v>
      </c>
      <c r="K36" s="11">
        <v>6117.6</v>
      </c>
    </row>
    <row r="37" spans="1:11" ht="14.25" x14ac:dyDescent="0.2">
      <c r="A37" s="10" t="s">
        <v>69</v>
      </c>
      <c r="B37" s="11" t="s">
        <v>70</v>
      </c>
      <c r="C37" s="11">
        <v>7625.25</v>
      </c>
      <c r="D37" s="11">
        <v>0</v>
      </c>
      <c r="E37" s="11">
        <v>1650</v>
      </c>
      <c r="F37" s="11">
        <f t="shared" si="0"/>
        <v>9275.25</v>
      </c>
      <c r="G37" s="11">
        <v>917.65</v>
      </c>
      <c r="H37" s="11">
        <v>32.9</v>
      </c>
      <c r="I37" s="11">
        <v>876.9</v>
      </c>
      <c r="J37" s="11">
        <v>1827.45</v>
      </c>
      <c r="K37" s="11">
        <v>7447.8</v>
      </c>
    </row>
    <row r="38" spans="1:11" ht="14.25" x14ac:dyDescent="0.2">
      <c r="A38" s="10" t="s">
        <v>71</v>
      </c>
      <c r="B38" s="11" t="s">
        <v>72</v>
      </c>
      <c r="C38" s="11">
        <v>5296.8</v>
      </c>
      <c r="D38" s="11">
        <v>150</v>
      </c>
      <c r="E38" s="11">
        <v>1650</v>
      </c>
      <c r="F38" s="11">
        <f t="shared" si="0"/>
        <v>7096.8</v>
      </c>
      <c r="G38" s="11">
        <v>469.41</v>
      </c>
      <c r="H38" s="11">
        <v>22.86</v>
      </c>
      <c r="I38" s="11">
        <v>609.13</v>
      </c>
      <c r="J38" s="11">
        <v>1101.4000000000001</v>
      </c>
      <c r="K38" s="11">
        <v>5995.4</v>
      </c>
    </row>
    <row r="39" spans="1:11" ht="14.25" x14ac:dyDescent="0.2">
      <c r="A39" s="10" t="s">
        <v>73</v>
      </c>
      <c r="B39" s="11" t="s">
        <v>74</v>
      </c>
      <c r="C39" s="11">
        <v>21750</v>
      </c>
      <c r="D39" s="11">
        <v>0</v>
      </c>
      <c r="E39" s="11">
        <v>2000</v>
      </c>
      <c r="F39" s="11">
        <f t="shared" si="0"/>
        <v>23750</v>
      </c>
      <c r="G39" s="11">
        <v>4166.18</v>
      </c>
      <c r="H39" s="11">
        <v>93.77</v>
      </c>
      <c r="I39" s="11">
        <v>2501.25</v>
      </c>
      <c r="J39" s="11">
        <v>8969.2000000000007</v>
      </c>
      <c r="K39" s="11">
        <v>14780.8</v>
      </c>
    </row>
    <row r="40" spans="1:11" ht="14.25" x14ac:dyDescent="0.2">
      <c r="A40" s="10" t="s">
        <v>75</v>
      </c>
      <c r="B40" s="11" t="s">
        <v>76</v>
      </c>
      <c r="C40" s="11">
        <v>15249.9</v>
      </c>
      <c r="D40" s="11">
        <v>0</v>
      </c>
      <c r="E40" s="11">
        <v>0</v>
      </c>
      <c r="F40" s="11">
        <f t="shared" si="0"/>
        <v>15249.9</v>
      </c>
      <c r="G40" s="11">
        <v>2588.0300000000002</v>
      </c>
      <c r="H40" s="11">
        <v>65.73</v>
      </c>
      <c r="I40" s="11">
        <v>1753.74</v>
      </c>
      <c r="J40" s="11">
        <v>4407.5</v>
      </c>
      <c r="K40" s="11">
        <v>10842.4</v>
      </c>
    </row>
    <row r="41" spans="1:11" s="6" customFormat="1" ht="18" customHeight="1" x14ac:dyDescent="0.25">
      <c r="A41" s="12"/>
      <c r="B41" s="13"/>
      <c r="C41" s="7">
        <f t="shared" ref="C41:J41" si="1">SUM(C8:C40)</f>
        <v>262505.99999999994</v>
      </c>
      <c r="D41" s="7">
        <f t="shared" si="1"/>
        <v>1200</v>
      </c>
      <c r="E41" s="7">
        <f t="shared" si="1"/>
        <v>51100</v>
      </c>
      <c r="F41" s="7">
        <f t="shared" si="1"/>
        <v>314805.99999999994</v>
      </c>
      <c r="G41" s="7">
        <f t="shared" si="1"/>
        <v>33372.000000000007</v>
      </c>
      <c r="H41" s="7">
        <f t="shared" si="1"/>
        <v>1132.98</v>
      </c>
      <c r="I41" s="7">
        <f t="shared" si="1"/>
        <v>29843.370000000003</v>
      </c>
      <c r="J41" s="7">
        <f t="shared" si="1"/>
        <v>119512.19999999997</v>
      </c>
      <c r="K41" s="7">
        <f t="shared" ref="K41" si="2">SUM(K8:K40)</f>
        <v>195293.79999999996</v>
      </c>
    </row>
  </sheetData>
  <autoFilter ref="A7:AF7" xr:uid="{6ABC4537-6694-477A-91D6-D7D9E6EBDBB4}"/>
  <mergeCells count="6">
    <mergeCell ref="A41:B41"/>
    <mergeCell ref="B1:F1"/>
    <mergeCell ref="B2:F2"/>
    <mergeCell ref="B3:F3"/>
    <mergeCell ref="B4:J4"/>
    <mergeCell ref="B5:J5"/>
  </mergeCells>
  <conditionalFormatting sqref="A6:J40 G1:J3 C41:J41 A42:XFD1048576">
    <cfRule type="cellIs" dxfId="2" priority="2" operator="lessThan">
      <formula>0</formula>
    </cfRule>
  </conditionalFormatting>
  <conditionalFormatting sqref="A1:B5 A41">
    <cfRule type="cellIs" dxfId="1" priority="8" operator="lessThan">
      <formula>0</formula>
    </cfRule>
  </conditionalFormatting>
  <conditionalFormatting sqref="K1:XFD4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2023-09-15T20:03:46Z</cp:lastPrinted>
  <dcterms:created xsi:type="dcterms:W3CDTF">2021-11-29T17:58:25Z</dcterms:created>
  <dcterms:modified xsi:type="dcterms:W3CDTF">2023-09-15T20:03:56Z</dcterms:modified>
</cp:coreProperties>
</file>