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E927E90D-1B13-4BDE-A24E-EC2EE66149F5}" xr6:coauthVersionLast="47" xr6:coauthVersionMax="47" xr10:uidLastSave="{00000000-0000-0000-0000-000000000000}"/>
  <bookViews>
    <workbookView xWindow="-120" yWindow="-120" windowWidth="20730" windowHeight="11160" xr2:uid="{D7582EE5-C841-4E7B-85F8-C93DDE620FA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34" i="1"/>
  <c r="J40" i="1" s="1"/>
</calcChain>
</file>

<file path=xl/sharedStrings.xml><?xml version="1.0" encoding="utf-8"?>
<sst xmlns="http://schemas.openxmlformats.org/spreadsheetml/2006/main" count="161" uniqueCount="99">
  <si>
    <t xml:space="preserve">RFC: CMD -161223-U19 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</si>
  <si>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</si>
  <si>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</si>
  <si>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</si>
  <si>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</si>
  <si>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</si>
  <si>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</si>
  <si>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</si>
  <si>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</si>
  <si>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Aportacion a Pensiones del Estado</t>
  </si>
  <si>
    <t>*TOTAL* *DEDUCCIONES*</t>
  </si>
  <si>
    <t>*NETO*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</si>
  <si>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</si>
  <si>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</si>
  <si>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</si>
  <si>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</si>
  <si>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</si>
  <si>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</si>
  <si>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</si>
  <si>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</si>
  <si>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</si>
  <si>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</si>
  <si>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</si>
  <si>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</si>
  <si>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</si>
  <si>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</si>
  <si>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</si>
  <si>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</si>
  <si>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</si>
  <si>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</si>
  <si>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</si>
  <si>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</si>
  <si>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</si>
  <si>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</si>
  <si>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</si>
  <si>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</si>
  <si>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</si>
  <si>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</si>
  <si>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</si>
  <si>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</si>
  <si>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</si>
  <si>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</si>
  <si>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</si>
  <si>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</si>
  <si>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</si>
  <si>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</si>
  <si>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</si>
  <si>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</si>
  <si>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</si>
  <si>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</si>
  <si>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</si>
  <si>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</si>
  <si>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</si>
  <si>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</si>
  <si>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</si>
  <si>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</si>
  <si>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</si>
  <si>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</si>
  <si>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</si>
  <si>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</si>
  <si>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</si>
  <si>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</si>
  <si>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</si>
  <si>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</si>
  <si>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</si>
  <si>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</si>
  <si>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</si>
  <si>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</si>
  <si>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</si>
  <si>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</si>
  <si>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</si>
  <si>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</si>
  <si>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</si>
  <si>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</si>
  <si>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</si>
  <si>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</si>
  <si>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</si>
  <si>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</si>
  <si>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</si>
  <si>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</si>
  <si>
    <t xml:space="preserve">Área </t>
  </si>
  <si>
    <t>Nombramiento</t>
  </si>
  <si>
    <t>Fecha de ingreso</t>
  </si>
  <si>
    <t xml:space="preserve">COMUDE Tlajomulco </t>
  </si>
  <si>
    <t>Coordinador</t>
  </si>
  <si>
    <t>Auxiliar Técnico Especializado</t>
  </si>
  <si>
    <t>Jefe de Activación Física</t>
  </si>
  <si>
    <t>Promotor</t>
  </si>
  <si>
    <t>Asistente de Director General</t>
  </si>
  <si>
    <t>Jefe de Eventos Deportivos y Recreativos</t>
  </si>
  <si>
    <t>Auxiliar Técnico Administrativo</t>
  </si>
  <si>
    <t>Analista</t>
  </si>
  <si>
    <t>Jefe  de Administración</t>
  </si>
  <si>
    <t>Auxiliar Administrativo</t>
  </si>
  <si>
    <t>Velador</t>
  </si>
  <si>
    <t>Auxiliar Operativo</t>
  </si>
  <si>
    <t>Director General</t>
  </si>
  <si>
    <t>Director de Área</t>
  </si>
  <si>
    <t>Periodo mensual del 01/11/2021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</si>
</sst>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164" fontId="7" fillId="0" borderId="0" xfId="0" applyNumberFormat="1" applyFont="1"/>
    <xf numFmtId="16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/>
    </xf>
    <xf numFmtId="164" fontId="1" fillId="2" borderId="0" xfId="0" applyNumberFormat="1" applyFont="1" applyFill="1"/>
    <xf numFmtId="164" fontId="9" fillId="2" borderId="0" xfId="0" applyNumberFormat="1" applyFont="1" applyFill="1"/>
    <xf numFmtId="164" fontId="9" fillId="0" borderId="0" xfId="0" applyNumberFormat="1" applyFont="1"/>
    <xf numFmtId="164" fontId="5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14</xdr:col>
      <xdr:colOff>9526</xdr:colOff>
      <xdr:row>2</xdr:row>
      <xdr:rowOff>43477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932706-2625-4EFF-9F36-0F67B462E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250150" cy="12436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2409825</xdr:colOff>
      <xdr:row>0</xdr:row>
      <xdr:rowOff>261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20AD59-7322-4A02-A870-1E514AC31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86600" cy="26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0</xdr:row>
      <xdr:rowOff>419100</xdr:rowOff>
    </xdr:from>
    <xdr:to>
      <xdr:col>10</xdr:col>
      <xdr:colOff>666750</xdr:colOff>
      <xdr:row>1</xdr:row>
      <xdr:rowOff>356406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03B62D-353D-43A7-B5D2-EC02C229C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419100"/>
          <a:ext cx="5476875" cy="537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BE99-1413-499E-BAD0-BF501B48D1C0}">
  <sheetPr>
    <pageSetUpPr fitToPage="1"/>
  </sheetPr>
  <dimension ref="A1:N43"/>
  <sheetViews>
    <sheetView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A3" sqref="A3:XFD4"/>
    </sheetView>
  </sheetViews>
  <sheetFormatPr baseColWidth="10" defaultRowHeight="11.25" x14ac:dyDescent="0.2"/>
  <cols>
    <col min="1" max="1" width="8.85546875" style="2" customWidth="1"/>
    <col min="2" max="2" width="37.140625" style="1" customWidth="1"/>
    <col min="3" max="3" width="24.140625" style="1" customWidth="1"/>
    <col min="4" max="4" width="40.7109375" style="1" customWidth="1"/>
    <col min="5" max="5" width="20.42578125" style="1" customWidth="1"/>
    <col min="6" max="14" width="19.140625" style="1" customWidth="1"/>
    <col min="15" max="16384" width="11.42578125" style="1"/>
  </cols>
  <sheetData>
    <row r="1" spans="1:14" ht="47.25" customHeight="1" x14ac:dyDescent="0.25">
      <c r="A1" s="4"/>
      <c r="B1" s="14"/>
      <c r="C1" s="14"/>
      <c r="D1" s="14"/>
      <c r="E1" s="14"/>
      <c r="F1" s="15"/>
      <c r="G1" s="15"/>
      <c r="H1" s="15"/>
    </row>
    <row r="2" spans="1:14" ht="47.25" customHeight="1" x14ac:dyDescent="0.2">
      <c r="A2" s="5"/>
      <c r="B2" s="16"/>
      <c r="C2" s="16"/>
      <c r="D2" s="16"/>
      <c r="E2" s="16"/>
      <c r="F2" s="17"/>
      <c r="G2" s="17"/>
      <c r="H2" s="17"/>
    </row>
    <row r="3" spans="1:14" s="13" customFormat="1" ht="18.75" customHeight="1" x14ac:dyDescent="0.25">
      <c r="A3" s="18" t="s">
        <v>98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3" customFormat="1" ht="18.75" customHeight="1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4" s="3" customFormat="1" ht="45" x14ac:dyDescent="0.2">
      <c r="A6" s="9" t="s">
        <v>1</v>
      </c>
      <c r="B6" s="9" t="s">
        <v>2</v>
      </c>
      <c r="C6" s="9" t="s">
        <v>80</v>
      </c>
      <c r="D6" s="9" t="s">
        <v>81</v>
      </c>
      <c r="E6" s="9" t="s">
        <v>82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</row>
    <row r="7" spans="1:14" ht="14.25" x14ac:dyDescent="0.2">
      <c r="A7" s="7" t="s">
        <v>12</v>
      </c>
      <c r="B7" s="7" t="s">
        <v>13</v>
      </c>
      <c r="C7" s="7" t="s">
        <v>83</v>
      </c>
      <c r="D7" s="7" t="s">
        <v>84</v>
      </c>
      <c r="E7" s="8">
        <v>37667</v>
      </c>
      <c r="F7" s="7">
        <v>13857.9</v>
      </c>
      <c r="G7" s="7">
        <v>0</v>
      </c>
      <c r="H7" s="7">
        <v>2000</v>
      </c>
      <c r="I7" s="7">
        <v>15857.9</v>
      </c>
      <c r="J7" s="7">
        <v>1537.84</v>
      </c>
      <c r="K7" s="7">
        <v>59.8</v>
      </c>
      <c r="L7" s="7">
        <v>1593.66</v>
      </c>
      <c r="M7" s="7">
        <v>3191.3</v>
      </c>
      <c r="N7" s="7">
        <v>12666.6</v>
      </c>
    </row>
    <row r="8" spans="1:14" ht="14.25" x14ac:dyDescent="0.2">
      <c r="A8" s="7" t="s">
        <v>14</v>
      </c>
      <c r="B8" s="7" t="s">
        <v>15</v>
      </c>
      <c r="C8" s="7" t="s">
        <v>83</v>
      </c>
      <c r="D8" s="7" t="s">
        <v>85</v>
      </c>
      <c r="E8" s="8">
        <v>40926</v>
      </c>
      <c r="F8" s="7">
        <v>12490.8</v>
      </c>
      <c r="G8" s="7">
        <v>300</v>
      </c>
      <c r="H8" s="7">
        <v>1650</v>
      </c>
      <c r="I8" s="7">
        <v>14440.8</v>
      </c>
      <c r="J8" s="7">
        <v>1270.42</v>
      </c>
      <c r="K8" s="7">
        <v>53.94</v>
      </c>
      <c r="L8" s="7">
        <v>1436.44</v>
      </c>
      <c r="M8" s="7">
        <v>8114.8</v>
      </c>
      <c r="N8" s="7">
        <v>6326</v>
      </c>
    </row>
    <row r="9" spans="1:14" ht="14.25" x14ac:dyDescent="0.2">
      <c r="A9" s="7" t="s">
        <v>16</v>
      </c>
      <c r="B9" s="7" t="s">
        <v>17</v>
      </c>
      <c r="C9" s="7" t="s">
        <v>83</v>
      </c>
      <c r="D9" s="7" t="s">
        <v>86</v>
      </c>
      <c r="E9" s="8">
        <v>43374</v>
      </c>
      <c r="F9" s="7">
        <v>19050</v>
      </c>
      <c r="G9" s="7">
        <v>0</v>
      </c>
      <c r="H9" s="7">
        <v>2000</v>
      </c>
      <c r="I9" s="7">
        <v>21050</v>
      </c>
      <c r="J9" s="7">
        <v>2646.88</v>
      </c>
      <c r="K9" s="7">
        <v>82.16</v>
      </c>
      <c r="L9" s="7">
        <v>2190.7600000000002</v>
      </c>
      <c r="M9" s="7">
        <v>4919.8</v>
      </c>
      <c r="N9" s="7">
        <v>16130.2</v>
      </c>
    </row>
    <row r="10" spans="1:14" ht="14.25" x14ac:dyDescent="0.2">
      <c r="A10" s="7" t="s">
        <v>18</v>
      </c>
      <c r="B10" s="7" t="s">
        <v>19</v>
      </c>
      <c r="C10" s="7" t="s">
        <v>83</v>
      </c>
      <c r="D10" s="7" t="s">
        <v>84</v>
      </c>
      <c r="E10" s="8">
        <v>40179</v>
      </c>
      <c r="F10" s="7">
        <v>17300.099999999999</v>
      </c>
      <c r="G10" s="7">
        <v>0</v>
      </c>
      <c r="H10" s="7">
        <v>2000</v>
      </c>
      <c r="I10" s="7">
        <v>19300.099999999999</v>
      </c>
      <c r="J10" s="7">
        <v>2273.1</v>
      </c>
      <c r="K10" s="7">
        <v>74.679999999999993</v>
      </c>
      <c r="L10" s="7">
        <v>1989.52</v>
      </c>
      <c r="M10" s="7">
        <v>12989.3</v>
      </c>
      <c r="N10" s="7">
        <v>6310.8</v>
      </c>
    </row>
    <row r="11" spans="1:14" ht="14.25" x14ac:dyDescent="0.2">
      <c r="A11" s="7" t="s">
        <v>20</v>
      </c>
      <c r="B11" s="7" t="s">
        <v>21</v>
      </c>
      <c r="C11" s="7" t="s">
        <v>83</v>
      </c>
      <c r="D11" s="7" t="s">
        <v>84</v>
      </c>
      <c r="E11" s="8">
        <v>38047</v>
      </c>
      <c r="F11" s="7">
        <v>17300.099999999999</v>
      </c>
      <c r="G11" s="7">
        <v>0</v>
      </c>
      <c r="H11" s="7">
        <v>0</v>
      </c>
      <c r="I11" s="7">
        <v>17300.099999999999</v>
      </c>
      <c r="J11" s="7">
        <v>2273.1</v>
      </c>
      <c r="K11" s="7">
        <v>74.679999999999993</v>
      </c>
      <c r="L11" s="7">
        <v>1989.52</v>
      </c>
      <c r="M11" s="7">
        <v>4337.3</v>
      </c>
      <c r="N11" s="7">
        <v>12962.8</v>
      </c>
    </row>
    <row r="12" spans="1:14" ht="14.25" x14ac:dyDescent="0.2">
      <c r="A12" s="7" t="s">
        <v>22</v>
      </c>
      <c r="B12" s="7" t="s">
        <v>23</v>
      </c>
      <c r="C12" s="7" t="s">
        <v>83</v>
      </c>
      <c r="D12" s="7" t="s">
        <v>87</v>
      </c>
      <c r="E12" s="8">
        <v>38565</v>
      </c>
      <c r="F12" s="7">
        <v>10843.5</v>
      </c>
      <c r="G12" s="7">
        <v>300</v>
      </c>
      <c r="H12" s="7">
        <v>1650</v>
      </c>
      <c r="I12" s="7">
        <v>12793.5</v>
      </c>
      <c r="J12" s="7">
        <v>978.8</v>
      </c>
      <c r="K12" s="7">
        <v>46.66</v>
      </c>
      <c r="L12" s="7">
        <v>1247</v>
      </c>
      <c r="M12" s="7">
        <v>6655.5</v>
      </c>
      <c r="N12" s="7">
        <v>6138</v>
      </c>
    </row>
    <row r="13" spans="1:14" ht="14.25" x14ac:dyDescent="0.2">
      <c r="A13" s="7" t="s">
        <v>24</v>
      </c>
      <c r="B13" s="7" t="s">
        <v>25</v>
      </c>
      <c r="C13" s="7" t="s">
        <v>83</v>
      </c>
      <c r="D13" s="7" t="s">
        <v>84</v>
      </c>
      <c r="E13" s="8">
        <v>39157</v>
      </c>
      <c r="F13" s="7">
        <v>17300.099999999999</v>
      </c>
      <c r="G13" s="7">
        <v>0</v>
      </c>
      <c r="H13" s="7">
        <v>2000</v>
      </c>
      <c r="I13" s="7">
        <v>19300.099999999999</v>
      </c>
      <c r="J13" s="7">
        <v>2273.1</v>
      </c>
      <c r="K13" s="7">
        <v>74.679999999999993</v>
      </c>
      <c r="L13" s="7">
        <v>1989.52</v>
      </c>
      <c r="M13" s="7">
        <v>9537.2999999999993</v>
      </c>
      <c r="N13" s="7">
        <v>9762.7999999999993</v>
      </c>
    </row>
    <row r="14" spans="1:14" ht="14.25" x14ac:dyDescent="0.2">
      <c r="A14" s="7" t="s">
        <v>26</v>
      </c>
      <c r="B14" s="7" t="s">
        <v>27</v>
      </c>
      <c r="C14" s="7" t="s">
        <v>83</v>
      </c>
      <c r="D14" s="7" t="s">
        <v>84</v>
      </c>
      <c r="E14" s="8">
        <v>39203</v>
      </c>
      <c r="F14" s="7">
        <v>13733.4</v>
      </c>
      <c r="G14" s="7">
        <v>0</v>
      </c>
      <c r="H14" s="7">
        <v>1650</v>
      </c>
      <c r="I14" s="7">
        <v>15383.4</v>
      </c>
      <c r="J14" s="7">
        <v>1511.26</v>
      </c>
      <c r="K14" s="7">
        <v>59.379999999999995</v>
      </c>
      <c r="L14" s="7">
        <v>1579.34</v>
      </c>
      <c r="M14" s="7">
        <v>8730.7999999999993</v>
      </c>
      <c r="N14" s="7">
        <v>6652.6</v>
      </c>
    </row>
    <row r="15" spans="1:14" ht="14.25" x14ac:dyDescent="0.2">
      <c r="A15" s="7" t="s">
        <v>28</v>
      </c>
      <c r="B15" s="7" t="s">
        <v>29</v>
      </c>
      <c r="C15" s="7" t="s">
        <v>83</v>
      </c>
      <c r="D15" s="7" t="s">
        <v>84</v>
      </c>
      <c r="E15" s="8">
        <v>40298</v>
      </c>
      <c r="F15" s="7">
        <v>15250.5</v>
      </c>
      <c r="G15" s="7">
        <v>0</v>
      </c>
      <c r="H15" s="7">
        <v>1650</v>
      </c>
      <c r="I15" s="7">
        <v>16900.5</v>
      </c>
      <c r="J15" s="7">
        <v>1835.3</v>
      </c>
      <c r="K15" s="7">
        <v>65.8</v>
      </c>
      <c r="L15" s="7">
        <v>1753.8</v>
      </c>
      <c r="M15" s="7">
        <v>7528.9</v>
      </c>
      <c r="N15" s="7">
        <v>9371.6</v>
      </c>
    </row>
    <row r="16" spans="1:14" ht="14.25" x14ac:dyDescent="0.2">
      <c r="A16" s="7" t="s">
        <v>30</v>
      </c>
      <c r="B16" s="7" t="s">
        <v>31</v>
      </c>
      <c r="C16" s="7" t="s">
        <v>83</v>
      </c>
      <c r="D16" s="7" t="s">
        <v>88</v>
      </c>
      <c r="E16" s="8">
        <v>40179</v>
      </c>
      <c r="F16" s="7">
        <v>13317</v>
      </c>
      <c r="G16" s="7">
        <v>0</v>
      </c>
      <c r="H16" s="7">
        <v>1650</v>
      </c>
      <c r="I16" s="7">
        <v>14967</v>
      </c>
      <c r="J16" s="7">
        <v>1422.3</v>
      </c>
      <c r="K16" s="7">
        <v>57.42</v>
      </c>
      <c r="L16" s="7">
        <v>1531.46</v>
      </c>
      <c r="M16" s="7">
        <v>6760.4</v>
      </c>
      <c r="N16" s="7">
        <v>8206.6</v>
      </c>
    </row>
    <row r="17" spans="1:14" ht="14.25" x14ac:dyDescent="0.2">
      <c r="A17" s="7" t="s">
        <v>32</v>
      </c>
      <c r="B17" s="7" t="s">
        <v>33</v>
      </c>
      <c r="C17" s="7" t="s">
        <v>83</v>
      </c>
      <c r="D17" s="7" t="s">
        <v>87</v>
      </c>
      <c r="E17" s="8">
        <v>41334</v>
      </c>
      <c r="F17" s="7">
        <v>12500.7</v>
      </c>
      <c r="G17" s="7">
        <v>0</v>
      </c>
      <c r="H17" s="7">
        <v>1650</v>
      </c>
      <c r="I17" s="7">
        <v>14150.7</v>
      </c>
      <c r="J17" s="7">
        <v>1272.18</v>
      </c>
      <c r="K17" s="7">
        <v>53.94</v>
      </c>
      <c r="L17" s="7">
        <v>1437.58</v>
      </c>
      <c r="M17" s="7">
        <v>2763.7</v>
      </c>
      <c r="N17" s="7">
        <v>11387</v>
      </c>
    </row>
    <row r="18" spans="1:14" ht="14.25" x14ac:dyDescent="0.2">
      <c r="A18" s="7" t="s">
        <v>34</v>
      </c>
      <c r="B18" s="7" t="s">
        <v>35</v>
      </c>
      <c r="C18" s="7" t="s">
        <v>83</v>
      </c>
      <c r="D18" s="7" t="s">
        <v>89</v>
      </c>
      <c r="E18" s="8">
        <v>38537</v>
      </c>
      <c r="F18" s="7">
        <v>19050</v>
      </c>
      <c r="G18" s="7">
        <v>0</v>
      </c>
      <c r="H18" s="7">
        <v>2000</v>
      </c>
      <c r="I18" s="7">
        <v>21050</v>
      </c>
      <c r="J18" s="7">
        <v>2646.88</v>
      </c>
      <c r="K18" s="7">
        <v>82.26</v>
      </c>
      <c r="L18" s="7">
        <v>2190.7600000000002</v>
      </c>
      <c r="M18" s="7">
        <v>14921.8</v>
      </c>
      <c r="N18" s="7">
        <v>6128.2</v>
      </c>
    </row>
    <row r="19" spans="1:14" ht="14.25" x14ac:dyDescent="0.2">
      <c r="A19" s="7" t="s">
        <v>36</v>
      </c>
      <c r="B19" s="7" t="s">
        <v>37</v>
      </c>
      <c r="C19" s="7" t="s">
        <v>83</v>
      </c>
      <c r="D19" s="7" t="s">
        <v>90</v>
      </c>
      <c r="E19" s="8">
        <v>42461</v>
      </c>
      <c r="F19" s="7">
        <v>13329</v>
      </c>
      <c r="G19" s="7">
        <v>0</v>
      </c>
      <c r="H19" s="7">
        <v>2000</v>
      </c>
      <c r="I19" s="7">
        <v>15329</v>
      </c>
      <c r="J19" s="7">
        <v>1424.88</v>
      </c>
      <c r="K19" s="7">
        <v>57.480000000000004</v>
      </c>
      <c r="L19" s="7">
        <v>1532.84</v>
      </c>
      <c r="M19" s="7">
        <v>6591.2</v>
      </c>
      <c r="N19" s="7">
        <v>8737.7999999999993</v>
      </c>
    </row>
    <row r="20" spans="1:14" ht="14.25" x14ac:dyDescent="0.2">
      <c r="A20" s="7" t="s">
        <v>38</v>
      </c>
      <c r="B20" s="7" t="s">
        <v>39</v>
      </c>
      <c r="C20" s="7" t="s">
        <v>83</v>
      </c>
      <c r="D20" s="7" t="s">
        <v>91</v>
      </c>
      <c r="E20" s="8">
        <v>40179</v>
      </c>
      <c r="F20" s="7">
        <v>12894.3</v>
      </c>
      <c r="G20" s="7">
        <v>300</v>
      </c>
      <c r="H20" s="7">
        <v>1650</v>
      </c>
      <c r="I20" s="7">
        <v>14844.3</v>
      </c>
      <c r="J20" s="7">
        <v>1342.72</v>
      </c>
      <c r="K20" s="7">
        <v>55.54</v>
      </c>
      <c r="L20" s="7">
        <v>1482.84</v>
      </c>
      <c r="M20" s="7">
        <v>8999.5</v>
      </c>
      <c r="N20" s="7">
        <v>5844.8</v>
      </c>
    </row>
    <row r="21" spans="1:14" ht="14.25" x14ac:dyDescent="0.2">
      <c r="A21" s="7" t="s">
        <v>40</v>
      </c>
      <c r="B21" s="7" t="s">
        <v>41</v>
      </c>
      <c r="C21" s="7" t="s">
        <v>83</v>
      </c>
      <c r="D21" s="7" t="s">
        <v>85</v>
      </c>
      <c r="E21" s="8">
        <v>36892</v>
      </c>
      <c r="F21" s="7">
        <v>12894.3</v>
      </c>
      <c r="G21" s="7">
        <v>300</v>
      </c>
      <c r="H21" s="7">
        <v>1650</v>
      </c>
      <c r="I21" s="7">
        <v>14844.3</v>
      </c>
      <c r="J21" s="7">
        <v>1342.72</v>
      </c>
      <c r="K21" s="7">
        <v>55.74</v>
      </c>
      <c r="L21" s="7">
        <v>1482.84</v>
      </c>
      <c r="M21" s="7">
        <v>8989.2999999999993</v>
      </c>
      <c r="N21" s="7">
        <v>5855</v>
      </c>
    </row>
    <row r="22" spans="1:14" ht="14.25" x14ac:dyDescent="0.2">
      <c r="A22" s="7" t="s">
        <v>42</v>
      </c>
      <c r="B22" s="7" t="s">
        <v>43</v>
      </c>
      <c r="C22" s="7" t="s">
        <v>83</v>
      </c>
      <c r="D22" s="7" t="s">
        <v>90</v>
      </c>
      <c r="E22" s="8">
        <v>42461</v>
      </c>
      <c r="F22" s="7">
        <v>13857.3</v>
      </c>
      <c r="G22" s="7">
        <v>0</v>
      </c>
      <c r="H22" s="7">
        <v>2000</v>
      </c>
      <c r="I22" s="7">
        <v>15857.3</v>
      </c>
      <c r="J22" s="7">
        <v>1537.72</v>
      </c>
      <c r="K22" s="7">
        <v>59.8</v>
      </c>
      <c r="L22" s="7">
        <v>1593.58</v>
      </c>
      <c r="M22" s="7">
        <v>8449.1</v>
      </c>
      <c r="N22" s="7">
        <v>7408.2</v>
      </c>
    </row>
    <row r="23" spans="1:14" ht="14.25" x14ac:dyDescent="0.2">
      <c r="A23" s="7" t="s">
        <v>44</v>
      </c>
      <c r="B23" s="7" t="s">
        <v>45</v>
      </c>
      <c r="C23" s="7" t="s">
        <v>83</v>
      </c>
      <c r="D23" s="7" t="s">
        <v>91</v>
      </c>
      <c r="E23" s="8">
        <v>42430</v>
      </c>
      <c r="F23" s="7">
        <v>13329</v>
      </c>
      <c r="G23" s="7">
        <v>0</v>
      </c>
      <c r="H23" s="7">
        <v>1650</v>
      </c>
      <c r="I23" s="7">
        <v>14979</v>
      </c>
      <c r="J23" s="7">
        <v>1424.88</v>
      </c>
      <c r="K23" s="7">
        <v>57.360000000000007</v>
      </c>
      <c r="L23" s="7">
        <v>1532.84</v>
      </c>
      <c r="M23" s="7">
        <v>8043.4</v>
      </c>
      <c r="N23" s="7">
        <v>6935.6</v>
      </c>
    </row>
    <row r="24" spans="1:14" ht="14.25" x14ac:dyDescent="0.2">
      <c r="A24" s="7" t="s">
        <v>46</v>
      </c>
      <c r="B24" s="7" t="s">
        <v>47</v>
      </c>
      <c r="C24" s="7" t="s">
        <v>83</v>
      </c>
      <c r="D24" s="7" t="s">
        <v>84</v>
      </c>
      <c r="E24" s="8">
        <v>39278</v>
      </c>
      <c r="F24" s="7">
        <v>15250.5</v>
      </c>
      <c r="G24" s="7">
        <v>0</v>
      </c>
      <c r="H24" s="7">
        <v>2000</v>
      </c>
      <c r="I24" s="7">
        <v>17250.5</v>
      </c>
      <c r="J24" s="7">
        <v>1835.3</v>
      </c>
      <c r="K24" s="7">
        <v>65.8</v>
      </c>
      <c r="L24" s="7">
        <v>1753.8</v>
      </c>
      <c r="M24" s="7">
        <v>12054.9</v>
      </c>
      <c r="N24" s="7">
        <v>5195.6000000000004</v>
      </c>
    </row>
    <row r="25" spans="1:14" ht="14.25" x14ac:dyDescent="0.2">
      <c r="A25" s="7" t="s">
        <v>48</v>
      </c>
      <c r="B25" s="7" t="s">
        <v>49</v>
      </c>
      <c r="C25" s="7" t="s">
        <v>83</v>
      </c>
      <c r="D25" s="7" t="s">
        <v>84</v>
      </c>
      <c r="E25" s="8">
        <v>44470</v>
      </c>
      <c r="F25" s="7">
        <v>15250.5</v>
      </c>
      <c r="G25" s="7">
        <v>0</v>
      </c>
      <c r="H25" s="7">
        <v>1650</v>
      </c>
      <c r="I25" s="7">
        <v>16900.5</v>
      </c>
      <c r="J25" s="7">
        <v>1835.3</v>
      </c>
      <c r="K25" s="7">
        <v>65.8</v>
      </c>
      <c r="L25" s="7">
        <v>1753.8</v>
      </c>
      <c r="M25" s="7">
        <v>3654.9</v>
      </c>
      <c r="N25" s="7">
        <v>13245.6</v>
      </c>
    </row>
    <row r="26" spans="1:14" ht="14.25" x14ac:dyDescent="0.2">
      <c r="A26" s="7" t="s">
        <v>50</v>
      </c>
      <c r="B26" s="7" t="s">
        <v>51</v>
      </c>
      <c r="C26" s="7" t="s">
        <v>83</v>
      </c>
      <c r="D26" s="7" t="s">
        <v>92</v>
      </c>
      <c r="E26" s="8">
        <v>44470</v>
      </c>
      <c r="F26" s="7">
        <v>23499.9</v>
      </c>
      <c r="G26" s="7">
        <v>0</v>
      </c>
      <c r="H26" s="7">
        <v>2000</v>
      </c>
      <c r="I26" s="7">
        <v>25499.9</v>
      </c>
      <c r="J26" s="7">
        <v>3597.38</v>
      </c>
      <c r="K26" s="7">
        <v>101.24000000000001</v>
      </c>
      <c r="L26" s="7">
        <v>2702.48</v>
      </c>
      <c r="M26" s="7">
        <v>18069.099999999999</v>
      </c>
      <c r="N26" s="7">
        <v>7430.8</v>
      </c>
    </row>
    <row r="27" spans="1:14" ht="14.25" x14ac:dyDescent="0.2">
      <c r="A27" s="7" t="s">
        <v>52</v>
      </c>
      <c r="B27" s="7" t="s">
        <v>53</v>
      </c>
      <c r="C27" s="7" t="s">
        <v>83</v>
      </c>
      <c r="D27" s="7" t="s">
        <v>87</v>
      </c>
      <c r="E27" s="8">
        <v>44470</v>
      </c>
      <c r="F27" s="7">
        <v>13329.3</v>
      </c>
      <c r="G27" s="7">
        <v>0</v>
      </c>
      <c r="H27" s="7">
        <v>2000</v>
      </c>
      <c r="I27" s="7">
        <v>15329.3</v>
      </c>
      <c r="J27" s="7">
        <v>1424.94</v>
      </c>
      <c r="K27" s="7">
        <v>57.5</v>
      </c>
      <c r="L27" s="7">
        <v>1532.86</v>
      </c>
      <c r="M27" s="7">
        <v>6717.3</v>
      </c>
      <c r="N27" s="7">
        <v>8612</v>
      </c>
    </row>
    <row r="28" spans="1:14" ht="14.25" x14ac:dyDescent="0.2">
      <c r="A28" s="7" t="s">
        <v>54</v>
      </c>
      <c r="B28" s="7" t="s">
        <v>55</v>
      </c>
      <c r="C28" s="7" t="s">
        <v>83</v>
      </c>
      <c r="D28" s="7" t="s">
        <v>94</v>
      </c>
      <c r="E28" s="8">
        <v>44470</v>
      </c>
      <c r="F28" s="7">
        <v>6000</v>
      </c>
      <c r="G28" s="7">
        <v>0</v>
      </c>
      <c r="H28" s="7">
        <v>0</v>
      </c>
      <c r="I28" s="7">
        <v>6000</v>
      </c>
      <c r="J28" s="7">
        <v>91.68</v>
      </c>
      <c r="K28" s="7">
        <v>25.919999999999998</v>
      </c>
      <c r="L28" s="7">
        <v>0</v>
      </c>
      <c r="M28" s="7">
        <v>117.6</v>
      </c>
      <c r="N28" s="7">
        <v>5882.4</v>
      </c>
    </row>
    <row r="29" spans="1:14" ht="14.25" x14ac:dyDescent="0.2">
      <c r="A29" s="7" t="s">
        <v>56</v>
      </c>
      <c r="B29" s="7" t="s">
        <v>57</v>
      </c>
      <c r="C29" s="7" t="s">
        <v>83</v>
      </c>
      <c r="D29" s="7" t="s">
        <v>93</v>
      </c>
      <c r="E29" s="8">
        <v>44470</v>
      </c>
      <c r="F29" s="7">
        <v>10377.6</v>
      </c>
      <c r="G29" s="7">
        <v>300</v>
      </c>
      <c r="H29" s="7">
        <v>2000</v>
      </c>
      <c r="I29" s="7">
        <v>12677.6</v>
      </c>
      <c r="J29" s="7">
        <v>904.26</v>
      </c>
      <c r="K29" s="7">
        <v>44.72</v>
      </c>
      <c r="L29" s="7">
        <v>1193.42</v>
      </c>
      <c r="M29" s="7">
        <v>5026.3999999999996</v>
      </c>
      <c r="N29" s="7">
        <v>7651.2</v>
      </c>
    </row>
    <row r="30" spans="1:14" ht="14.25" x14ac:dyDescent="0.2">
      <c r="A30" s="7" t="s">
        <v>58</v>
      </c>
      <c r="B30" s="7" t="s">
        <v>59</v>
      </c>
      <c r="C30" s="7" t="s">
        <v>83</v>
      </c>
      <c r="D30" s="7" t="s">
        <v>84</v>
      </c>
      <c r="E30" s="8">
        <v>38093</v>
      </c>
      <c r="F30" s="7">
        <v>17299.8</v>
      </c>
      <c r="G30" s="7">
        <v>0</v>
      </c>
      <c r="H30" s="7">
        <v>0</v>
      </c>
      <c r="I30" s="7">
        <v>17299.8</v>
      </c>
      <c r="J30" s="7">
        <v>2273.04</v>
      </c>
      <c r="K30" s="7">
        <v>74.69</v>
      </c>
      <c r="L30" s="7">
        <v>1989.67</v>
      </c>
      <c r="M30" s="7">
        <v>10711.4</v>
      </c>
      <c r="N30" s="7">
        <v>6588.4</v>
      </c>
    </row>
    <row r="31" spans="1:14" ht="14.25" x14ac:dyDescent="0.2">
      <c r="A31" s="7" t="s">
        <v>60</v>
      </c>
      <c r="B31" s="7" t="s">
        <v>61</v>
      </c>
      <c r="C31" s="7" t="s">
        <v>83</v>
      </c>
      <c r="D31" s="7" t="s">
        <v>97</v>
      </c>
      <c r="E31" s="8">
        <v>44516</v>
      </c>
      <c r="F31" s="7">
        <v>30499.8</v>
      </c>
      <c r="G31" s="7">
        <v>0</v>
      </c>
      <c r="H31" s="7">
        <v>0</v>
      </c>
      <c r="I31" s="7">
        <v>30499.8</v>
      </c>
      <c r="J31" s="7">
        <v>5176.0600000000004</v>
      </c>
      <c r="K31" s="7">
        <v>131.6</v>
      </c>
      <c r="L31" s="7">
        <v>1753.74</v>
      </c>
      <c r="M31" s="7">
        <v>7061.4</v>
      </c>
      <c r="N31" s="7">
        <v>23438.400000000001</v>
      </c>
    </row>
    <row r="32" spans="1:14" ht="14.25" x14ac:dyDescent="0.2">
      <c r="A32" s="7" t="s">
        <v>62</v>
      </c>
      <c r="B32" s="7" t="s">
        <v>63</v>
      </c>
      <c r="C32" s="7" t="s">
        <v>83</v>
      </c>
      <c r="D32" s="7" t="s">
        <v>87</v>
      </c>
      <c r="E32" s="8">
        <v>44470</v>
      </c>
      <c r="F32" s="7">
        <v>10843.5</v>
      </c>
      <c r="G32" s="7">
        <v>300</v>
      </c>
      <c r="H32" s="7">
        <v>1650</v>
      </c>
      <c r="I32" s="7">
        <v>12793.5</v>
      </c>
      <c r="J32" s="7">
        <v>978.8</v>
      </c>
      <c r="K32" s="7">
        <v>46.9</v>
      </c>
      <c r="L32" s="7">
        <v>1247</v>
      </c>
      <c r="M32" s="7">
        <v>2272.6999999999998</v>
      </c>
      <c r="N32" s="7">
        <v>10520.8</v>
      </c>
    </row>
    <row r="33" spans="1:14" ht="14.25" x14ac:dyDescent="0.2">
      <c r="A33" s="7" t="s">
        <v>64</v>
      </c>
      <c r="B33" s="7" t="s">
        <v>65</v>
      </c>
      <c r="C33" s="7" t="s">
        <v>83</v>
      </c>
      <c r="D33" s="7" t="s">
        <v>93</v>
      </c>
      <c r="E33" s="8">
        <v>44470</v>
      </c>
      <c r="F33" s="7">
        <v>10284.299999999999</v>
      </c>
      <c r="G33" s="7">
        <v>300</v>
      </c>
      <c r="H33" s="7">
        <v>2000</v>
      </c>
      <c r="I33" s="7">
        <v>12584.3</v>
      </c>
      <c r="J33" s="7">
        <v>889.32</v>
      </c>
      <c r="K33" s="7">
        <v>44.480000000000004</v>
      </c>
      <c r="L33" s="7">
        <v>1182.7</v>
      </c>
      <c r="M33" s="7">
        <v>2116.5</v>
      </c>
      <c r="N33" s="7">
        <v>10467.799999999999</v>
      </c>
    </row>
    <row r="34" spans="1:14" ht="14.25" x14ac:dyDescent="0.2">
      <c r="A34" s="7" t="s">
        <v>66</v>
      </c>
      <c r="B34" s="7" t="s">
        <v>67</v>
      </c>
      <c r="C34" s="7" t="s">
        <v>83</v>
      </c>
      <c r="D34" s="7" t="s">
        <v>90</v>
      </c>
      <c r="E34" s="8">
        <v>44470</v>
      </c>
      <c r="F34" s="7">
        <v>13857.3</v>
      </c>
      <c r="G34" s="7">
        <v>0</v>
      </c>
      <c r="H34" s="7">
        <v>1650</v>
      </c>
      <c r="I34" s="7">
        <v>15507.3</v>
      </c>
      <c r="J34" s="7">
        <f>1537.72-0.65</f>
        <v>1537.07</v>
      </c>
      <c r="K34" s="7">
        <v>60.449999999999996</v>
      </c>
      <c r="L34" s="7">
        <v>1593.58</v>
      </c>
      <c r="M34" s="7">
        <v>3191.1</v>
      </c>
      <c r="N34" s="7">
        <v>12316.2</v>
      </c>
    </row>
    <row r="35" spans="1:14" ht="14.25" x14ac:dyDescent="0.2">
      <c r="A35" s="7" t="s">
        <v>68</v>
      </c>
      <c r="B35" s="7" t="s">
        <v>69</v>
      </c>
      <c r="C35" s="7" t="s">
        <v>83</v>
      </c>
      <c r="D35" s="7" t="s">
        <v>95</v>
      </c>
      <c r="E35" s="8">
        <v>44470</v>
      </c>
      <c r="F35" s="7">
        <v>10377.6</v>
      </c>
      <c r="G35" s="7">
        <v>150</v>
      </c>
      <c r="H35" s="7">
        <v>2000</v>
      </c>
      <c r="I35" s="7">
        <v>12527.6</v>
      </c>
      <c r="J35" s="7">
        <v>904.26</v>
      </c>
      <c r="K35" s="7">
        <v>44.72</v>
      </c>
      <c r="L35" s="7">
        <v>1193.42</v>
      </c>
      <c r="M35" s="7">
        <v>2142.4</v>
      </c>
      <c r="N35" s="7">
        <v>10385.200000000001</v>
      </c>
    </row>
    <row r="36" spans="1:14" ht="14.25" x14ac:dyDescent="0.2">
      <c r="A36" s="7" t="s">
        <v>70</v>
      </c>
      <c r="B36" s="7" t="s">
        <v>71</v>
      </c>
      <c r="C36" s="7" t="s">
        <v>83</v>
      </c>
      <c r="D36" s="7" t="s">
        <v>84</v>
      </c>
      <c r="E36" s="8">
        <v>44470</v>
      </c>
      <c r="F36" s="7">
        <v>15250.5</v>
      </c>
      <c r="G36" s="7">
        <v>0</v>
      </c>
      <c r="H36" s="7">
        <v>1650</v>
      </c>
      <c r="I36" s="7">
        <v>16900.5</v>
      </c>
      <c r="J36" s="7">
        <v>1835.3</v>
      </c>
      <c r="K36" s="7">
        <v>65.8</v>
      </c>
      <c r="L36" s="7">
        <v>1753.8</v>
      </c>
      <c r="M36" s="7">
        <v>3654.9</v>
      </c>
      <c r="N36" s="7">
        <v>13245.6</v>
      </c>
    </row>
    <row r="37" spans="1:14" ht="14.25" x14ac:dyDescent="0.2">
      <c r="A37" s="7" t="s">
        <v>72</v>
      </c>
      <c r="B37" s="7" t="s">
        <v>73</v>
      </c>
      <c r="C37" s="7" t="s">
        <v>83</v>
      </c>
      <c r="D37" s="7" t="s">
        <v>93</v>
      </c>
      <c r="E37" s="8">
        <v>44470</v>
      </c>
      <c r="F37" s="7">
        <v>10593.6</v>
      </c>
      <c r="G37" s="7">
        <v>300</v>
      </c>
      <c r="H37" s="7">
        <v>1650</v>
      </c>
      <c r="I37" s="7">
        <v>12543.6</v>
      </c>
      <c r="J37" s="7">
        <v>938.82</v>
      </c>
      <c r="K37" s="7">
        <v>45.72</v>
      </c>
      <c r="L37" s="7">
        <v>1218.26</v>
      </c>
      <c r="M37" s="7">
        <v>2202.8000000000002</v>
      </c>
      <c r="N37" s="7">
        <v>10340.799999999999</v>
      </c>
    </row>
    <row r="38" spans="1:14" ht="14.25" x14ac:dyDescent="0.2">
      <c r="A38" s="7" t="s">
        <v>74</v>
      </c>
      <c r="B38" s="7" t="s">
        <v>75</v>
      </c>
      <c r="C38" s="7" t="s">
        <v>83</v>
      </c>
      <c r="D38" s="7" t="s">
        <v>96</v>
      </c>
      <c r="E38" s="8">
        <v>44470</v>
      </c>
      <c r="F38" s="7">
        <v>43500</v>
      </c>
      <c r="G38" s="7">
        <v>0</v>
      </c>
      <c r="H38" s="7">
        <v>2000</v>
      </c>
      <c r="I38" s="7">
        <v>45500</v>
      </c>
      <c r="J38" s="7">
        <v>8332.36</v>
      </c>
      <c r="K38" s="7">
        <v>187.73999999999998</v>
      </c>
      <c r="L38" s="7">
        <v>5002.5</v>
      </c>
      <c r="M38" s="7">
        <v>17938.599999999999</v>
      </c>
      <c r="N38" s="7">
        <v>27561.4</v>
      </c>
    </row>
    <row r="39" spans="1:14" ht="14.25" x14ac:dyDescent="0.2">
      <c r="A39" s="7" t="s">
        <v>76</v>
      </c>
      <c r="B39" s="7" t="s">
        <v>77</v>
      </c>
      <c r="C39" s="7" t="s">
        <v>83</v>
      </c>
      <c r="D39" s="7" t="s">
        <v>97</v>
      </c>
      <c r="E39" s="8">
        <v>44501</v>
      </c>
      <c r="F39" s="7">
        <v>15249.9</v>
      </c>
      <c r="G39" s="7">
        <v>0</v>
      </c>
      <c r="H39" s="7">
        <v>0</v>
      </c>
      <c r="I39" s="7">
        <v>15249.9</v>
      </c>
      <c r="J39" s="7">
        <v>2588.0300000000002</v>
      </c>
      <c r="K39" s="7">
        <v>65.73</v>
      </c>
      <c r="L39" s="7">
        <v>1753.74</v>
      </c>
      <c r="M39" s="7">
        <v>4407.5</v>
      </c>
      <c r="N39" s="7">
        <v>10842.4</v>
      </c>
    </row>
    <row r="40" spans="1:14" ht="20.25" customHeight="1" x14ac:dyDescent="0.25">
      <c r="A40" s="10" t="s">
        <v>78</v>
      </c>
      <c r="B40" s="11" t="s">
        <v>79</v>
      </c>
      <c r="C40" s="11"/>
      <c r="D40" s="11"/>
      <c r="E40" s="11"/>
      <c r="F40" s="12">
        <v>509762.1</v>
      </c>
      <c r="G40" s="12">
        <v>2550</v>
      </c>
      <c r="H40" s="12">
        <v>51100</v>
      </c>
      <c r="I40" s="12">
        <v>563412.1</v>
      </c>
      <c r="J40" s="12">
        <f>SUM(J7:J39)</f>
        <v>64156.000000000015</v>
      </c>
      <c r="K40" s="12">
        <f>SUM(K7:K39)</f>
        <v>2200.1299999999997</v>
      </c>
      <c r="L40" s="12">
        <v>56179.07</v>
      </c>
      <c r="M40" s="12">
        <v>232862.9</v>
      </c>
      <c r="N40" s="12">
        <v>330549.2</v>
      </c>
    </row>
    <row r="42" spans="1:14" x14ac:dyDescent="0.2">
      <c r="F42" s="1" t="s">
        <v>79</v>
      </c>
      <c r="G42" s="1" t="s">
        <v>79</v>
      </c>
      <c r="H42" s="1" t="s">
        <v>79</v>
      </c>
      <c r="I42" s="1" t="s">
        <v>79</v>
      </c>
      <c r="J42" s="1" t="s">
        <v>79</v>
      </c>
      <c r="K42" s="1" t="s">
        <v>79</v>
      </c>
      <c r="L42" s="1" t="s">
        <v>79</v>
      </c>
      <c r="M42" s="1" t="s">
        <v>79</v>
      </c>
      <c r="N42" s="1" t="s">
        <v>79</v>
      </c>
    </row>
    <row r="43" spans="1:14" x14ac:dyDescent="0.2">
      <c r="A43" s="2" t="s">
        <v>79</v>
      </c>
      <c r="B43" s="1" t="s">
        <v>79</v>
      </c>
      <c r="F43" s="6"/>
      <c r="G43" s="6"/>
      <c r="H43" s="6"/>
      <c r="I43" s="6"/>
      <c r="J43" s="6"/>
      <c r="K43" s="6"/>
      <c r="L43" s="6"/>
      <c r="M43" s="6"/>
      <c r="N43" s="6"/>
    </row>
  </sheetData>
  <mergeCells count="4">
    <mergeCell ref="B1:H1"/>
    <mergeCell ref="B2:H2"/>
    <mergeCell ref="A4:N4"/>
    <mergeCell ref="A3:N3"/>
  </mergeCells>
  <conditionalFormatting sqref="A1:E2 A3:A4 O3:XFD4 A5:J12 A7:D39 D13:E38 F13:J39 I1:XFD2 K5:XFD39 A40:XFD1048576">
    <cfRule type="cellIs" dxfId="1" priority="2" operator="lessThan">
      <formula>0</formula>
    </cfRule>
  </conditionalFormatting>
  <conditionalFormatting sqref="E3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2023-09-15T20:04:56Z</cp:lastPrinted>
  <dcterms:created xsi:type="dcterms:W3CDTF">2022-01-26T18:58:22Z</dcterms:created>
  <dcterms:modified xsi:type="dcterms:W3CDTF">2023-09-15T20:05:07Z</dcterms:modified>
</cp:coreProperties>
</file>