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1E611520-B5B5-4972-BE7C-DF2D575661EA}" xr6:coauthVersionLast="47" xr6:coauthVersionMax="47" xr10:uidLastSave="{00000000-0000-0000-0000-000000000000}"/>
  <bookViews>
    <workbookView xWindow="-120" yWindow="-120" windowWidth="20730" windowHeight="11040" xr2:uid="{6BF791C3-42AD-4652-B42B-149B22E8C0A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5" i="1" l="1"/>
  <c r="P45" i="1" s="1"/>
  <c r="H54" i="1"/>
  <c r="I54" i="1"/>
  <c r="J54" i="1"/>
  <c r="K54" i="1"/>
  <c r="L54" i="1"/>
  <c r="M54" i="1"/>
  <c r="N54" i="1"/>
  <c r="P54" i="1" l="1"/>
  <c r="Q45" i="1"/>
  <c r="Q54" i="1" s="1"/>
  <c r="O54" i="1"/>
</calcChain>
</file>

<file path=xl/sharedStrings.xml><?xml version="1.0" encoding="utf-8"?>
<sst xmlns="http://schemas.openxmlformats.org/spreadsheetml/2006/main" count="217" uniqueCount="132">
  <si>
    <t>Periodo 23 al 23 Quincenal del 01/12/2024 al 15/12/2024</t>
  </si>
  <si>
    <t>Código</t>
  </si>
  <si>
    <t>Empleado</t>
  </si>
  <si>
    <t>Sueldo</t>
  </si>
  <si>
    <t>Ayuda para Transporte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</si>
  <si>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</si>
  <si>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</si>
  <si>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</si>
  <si>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</si>
  <si>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</si>
  <si>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</si>
  <si>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</si>
  <si>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</si>
  <si>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</si>
  <si>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</si>
  <si>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</si>
  <si>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</si>
  <si>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</si>
  <si>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</si>
  <si>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</si>
  <si>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</si>
  <si>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</si>
  <si>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</si>
  <si>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</si>
  <si>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</si>
  <si>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</si>
  <si>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</si>
  <si>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</si>
  <si>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</si>
  <si>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</si>
  <si>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</si>
  <si>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</si>
  <si>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</si>
  <si>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</si>
  <si>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</si>
  <si>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</si>
  <si>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</si>
  <si>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</si>
  <si>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</si>
  <si>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</si>
  <si>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</si>
  <si>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</si>
  <si>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</si>
  <si>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</si>
  <si>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</si>
  <si>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</si>
  <si>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</si>
  <si>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</si>
  <si>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</si>
  <si>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</si>
  <si>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</si>
  <si>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</si>
  <si>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</si>
  <si>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</si>
  <si>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</si>
  <si>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</si>
  <si>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</si>
  <si>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</si>
  <si>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</si>
  <si>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</si>
  <si>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</si>
  <si>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</si>
  <si>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</si>
  <si>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</si>
  <si>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</si>
  <si>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</si>
  <si>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</si>
  <si>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</si>
  <si>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</si>
  <si>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</si>
  <si>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</si>
  <si>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</si>
  <si>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</si>
  <si>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</si>
  <si>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</si>
  <si>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</si>
  <si>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</si>
  <si>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</si>
  <si>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</si>
  <si>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</si>
  <si>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</si>
  <si>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</si>
  <si>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</si>
  <si>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</si>
  <si>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</si>
  <si>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</si>
  <si>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</si>
  <si>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</si>
  <si>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</si>
  <si>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</si>
  <si>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</si>
  <si>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</si>
  <si>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</si>
  <si>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</si>
  <si>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</si>
  <si>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</si>
  <si>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</si>
  <si>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</si>
  <si>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</si>
  <si>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</si>
  <si>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</si>
  <si>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</si>
  <si>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</si>
  <si>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</si>
  <si>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</si>
  <si>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</si>
  <si>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</si>
  <si>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</si>
  <si>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</si>
  <si>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</si>
  <si>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</si>
  <si>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</si>
  <si>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</si>
  <si>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</si>
  <si>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</si>
  <si>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</si>
  <si>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</si>
  <si>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</si>
  <si>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</si>
  <si>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</si>
  <si>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</si>
  <si>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</si>
  <si>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Operativo C</t>
  </si>
  <si>
    <t>Auxiliar Operativo B</t>
  </si>
  <si>
    <t>Auxiliar Operativo A</t>
  </si>
  <si>
    <t>Director General</t>
  </si>
  <si>
    <t>Director de Área</t>
  </si>
  <si>
    <t>Director de Administración</t>
  </si>
  <si>
    <t>Directora de Área</t>
  </si>
  <si>
    <t>Jefa de Eventos Deportivos y Recreativos</t>
  </si>
  <si>
    <t>Auxiliar Ténico Especializado</t>
  </si>
  <si>
    <t>Jefe de Activación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</si>
</sst>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left"/>
    </xf>
    <xf numFmtId="14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0" borderId="0" xfId="0" applyNumberFormat="1" applyFont="1"/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164" fontId="1" fillId="0" borderId="1" xfId="0" applyNumberFormat="1" applyFont="1" applyBorder="1"/>
    <xf numFmtId="14" fontId="1" fillId="0" borderId="1" xfId="0" applyNumberFormat="1" applyFont="1" applyBorder="1"/>
    <xf numFmtId="0" fontId="1" fillId="0" borderId="1" xfId="0" applyNumberFormat="1" applyFont="1" applyBorder="1"/>
    <xf numFmtId="49" fontId="7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/>
    <xf numFmtId="164" fontId="7" fillId="3" borderId="1" xfId="0" applyNumberFormat="1" applyFont="1" applyFill="1" applyBorder="1"/>
    <xf numFmtId="164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66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962025</xdr:colOff>
      <xdr:row>2</xdr:row>
      <xdr:rowOff>327796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E138661-5075-4F4F-AE7B-5DB9C596A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021675" cy="1051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AA574-DFB7-48B5-8064-8839E59265C5}">
  <sheetPr>
    <pageSetUpPr fitToPage="1"/>
  </sheetPr>
  <dimension ref="A1:Q57"/>
  <sheetViews>
    <sheetView showGridLines="0" tabSelected="1" workbookViewId="0">
      <pane xSplit="2" ySplit="6" topLeftCell="K12" activePane="bottomRight" state="frozen"/>
      <selection pane="topRight" activeCell="C1" sqref="C1"/>
      <selection pane="bottomLeft" activeCell="A9" sqref="A9"/>
      <selection pane="bottomRight" activeCell="D12" sqref="D12"/>
    </sheetView>
  </sheetViews>
  <sheetFormatPr baseColWidth="10" defaultRowHeight="11.25" x14ac:dyDescent="0.2"/>
  <cols>
    <col min="1" max="1" width="12.28515625" style="2" customWidth="1"/>
    <col min="2" max="2" width="41" style="1" customWidth="1"/>
    <col min="3" max="4" width="30.7109375" style="1" customWidth="1"/>
    <col min="5" max="5" width="16.42578125" style="14" customWidth="1"/>
    <col min="6" max="7" width="16.42578125" style="16" customWidth="1"/>
    <col min="8" max="15" width="15.28515625" style="1" customWidth="1"/>
    <col min="16" max="17" width="14.5703125" style="1" customWidth="1"/>
    <col min="18" max="16384" width="11.42578125" style="1"/>
  </cols>
  <sheetData>
    <row r="1" spans="1:17" ht="28.5" customHeight="1" x14ac:dyDescent="0.25">
      <c r="A1" s="5"/>
      <c r="B1" s="8"/>
      <c r="C1" s="8"/>
      <c r="D1" s="8"/>
      <c r="E1" s="8"/>
      <c r="F1" s="8"/>
      <c r="G1" s="8"/>
      <c r="H1" s="9"/>
      <c r="I1" s="9"/>
      <c r="J1" s="9"/>
    </row>
    <row r="2" spans="1:17" ht="28.5" customHeight="1" x14ac:dyDescent="0.2">
      <c r="A2" s="6"/>
      <c r="B2" s="10"/>
      <c r="C2" s="10"/>
      <c r="D2" s="10"/>
      <c r="E2" s="10"/>
      <c r="F2" s="10"/>
      <c r="G2" s="10"/>
      <c r="H2" s="11"/>
      <c r="I2" s="11"/>
      <c r="J2" s="11"/>
    </row>
    <row r="3" spans="1:17" ht="28.5" customHeight="1" x14ac:dyDescent="0.25">
      <c r="B3" s="12"/>
      <c r="C3" s="12"/>
      <c r="D3" s="12"/>
      <c r="E3" s="12"/>
      <c r="F3" s="12"/>
      <c r="G3" s="12"/>
      <c r="H3" s="9"/>
      <c r="I3" s="9"/>
      <c r="J3" s="9"/>
    </row>
    <row r="4" spans="1:17" ht="20.25" customHeight="1" x14ac:dyDescent="0.2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</row>
    <row r="5" spans="1:17" ht="4.5" customHeight="1" x14ac:dyDescent="0.2">
      <c r="B5" s="4"/>
      <c r="C5" s="4"/>
      <c r="D5" s="4"/>
      <c r="E5" s="13"/>
      <c r="F5" s="15"/>
      <c r="G5" s="15"/>
    </row>
    <row r="6" spans="1:17" s="3" customFormat="1" ht="34.5" customHeight="1" x14ac:dyDescent="0.2">
      <c r="A6" s="17" t="s">
        <v>1</v>
      </c>
      <c r="B6" s="18" t="s">
        <v>2</v>
      </c>
      <c r="C6" s="18" t="s">
        <v>109</v>
      </c>
      <c r="D6" s="18" t="s">
        <v>110</v>
      </c>
      <c r="E6" s="19" t="s">
        <v>111</v>
      </c>
      <c r="F6" s="20" t="s">
        <v>112</v>
      </c>
      <c r="G6" s="20" t="s">
        <v>113</v>
      </c>
      <c r="H6" s="18" t="s">
        <v>3</v>
      </c>
      <c r="I6" s="18" t="s">
        <v>4</v>
      </c>
      <c r="J6" s="18" t="s">
        <v>5</v>
      </c>
      <c r="K6" s="18" t="s">
        <v>6</v>
      </c>
      <c r="L6" s="18" t="s">
        <v>7</v>
      </c>
      <c r="M6" s="18" t="s">
        <v>8</v>
      </c>
      <c r="N6" s="18" t="s">
        <v>9</v>
      </c>
      <c r="O6" s="18" t="s">
        <v>10</v>
      </c>
      <c r="P6" s="18" t="s">
        <v>11</v>
      </c>
      <c r="Q6" s="18" t="s">
        <v>12</v>
      </c>
    </row>
    <row r="7" spans="1:17" ht="15" customHeight="1" x14ac:dyDescent="0.2">
      <c r="A7" s="21" t="s">
        <v>13</v>
      </c>
      <c r="B7" s="22" t="s">
        <v>14</v>
      </c>
      <c r="C7" s="22" t="s">
        <v>114</v>
      </c>
      <c r="D7" s="22" t="s">
        <v>115</v>
      </c>
      <c r="E7" s="23">
        <v>37667</v>
      </c>
      <c r="F7" s="24">
        <v>0</v>
      </c>
      <c r="G7" s="24">
        <v>0</v>
      </c>
      <c r="H7" s="22">
        <v>7727.25</v>
      </c>
      <c r="I7" s="22">
        <v>0</v>
      </c>
      <c r="J7" s="22">
        <v>7727.25</v>
      </c>
      <c r="K7" s="22">
        <v>827.52</v>
      </c>
      <c r="L7" s="22">
        <v>33.340000000000003</v>
      </c>
      <c r="M7" s="22">
        <v>0</v>
      </c>
      <c r="N7" s="22">
        <v>0.16</v>
      </c>
      <c r="O7" s="22">
        <v>888.63</v>
      </c>
      <c r="P7" s="22">
        <v>1749.65</v>
      </c>
      <c r="Q7" s="22">
        <v>5977.6</v>
      </c>
    </row>
    <row r="8" spans="1:17" ht="15.75" customHeight="1" x14ac:dyDescent="0.2">
      <c r="A8" s="21" t="s">
        <v>15</v>
      </c>
      <c r="B8" s="22" t="s">
        <v>16</v>
      </c>
      <c r="C8" s="22" t="s">
        <v>116</v>
      </c>
      <c r="D8" s="22" t="s">
        <v>115</v>
      </c>
      <c r="E8" s="23">
        <v>45566</v>
      </c>
      <c r="F8" s="24">
        <v>0</v>
      </c>
      <c r="G8" s="24">
        <v>0</v>
      </c>
      <c r="H8" s="22">
        <v>7249.95</v>
      </c>
      <c r="I8" s="22">
        <v>150</v>
      </c>
      <c r="J8" s="22">
        <v>7399.95</v>
      </c>
      <c r="K8" s="22">
        <v>739.05</v>
      </c>
      <c r="L8" s="22">
        <v>31.28</v>
      </c>
      <c r="M8" s="22">
        <v>0</v>
      </c>
      <c r="N8" s="22">
        <v>-0.12</v>
      </c>
      <c r="O8" s="22">
        <v>833.74</v>
      </c>
      <c r="P8" s="22">
        <v>1603.95</v>
      </c>
      <c r="Q8" s="22">
        <v>5796</v>
      </c>
    </row>
    <row r="9" spans="1:17" ht="15.75" customHeight="1" x14ac:dyDescent="0.2">
      <c r="A9" s="21" t="s">
        <v>17</v>
      </c>
      <c r="B9" s="22" t="s">
        <v>18</v>
      </c>
      <c r="C9" s="22" t="s">
        <v>114</v>
      </c>
      <c r="D9" s="22" t="s">
        <v>115</v>
      </c>
      <c r="E9" s="23">
        <v>40179</v>
      </c>
      <c r="F9" s="24">
        <v>0</v>
      </c>
      <c r="G9" s="24">
        <v>0</v>
      </c>
      <c r="H9" s="22">
        <v>9553.0499999999993</v>
      </c>
      <c r="I9" s="22">
        <v>0</v>
      </c>
      <c r="J9" s="22">
        <v>9553.0499999999993</v>
      </c>
      <c r="K9" s="22">
        <v>1217.51</v>
      </c>
      <c r="L9" s="22">
        <v>41.22</v>
      </c>
      <c r="M9" s="22">
        <v>0</v>
      </c>
      <c r="N9" s="22">
        <v>-0.08</v>
      </c>
      <c r="O9" s="22">
        <v>1098.5999999999999</v>
      </c>
      <c r="P9" s="22">
        <v>5415.25</v>
      </c>
      <c r="Q9" s="22">
        <v>4137.8</v>
      </c>
    </row>
    <row r="10" spans="1:17" ht="15.75" customHeight="1" x14ac:dyDescent="0.2">
      <c r="A10" s="21" t="s">
        <v>19</v>
      </c>
      <c r="B10" s="22" t="s">
        <v>20</v>
      </c>
      <c r="C10" s="22" t="s">
        <v>114</v>
      </c>
      <c r="D10" s="22" t="s">
        <v>115</v>
      </c>
      <c r="E10" s="23">
        <v>38047</v>
      </c>
      <c r="F10" s="24">
        <v>0</v>
      </c>
      <c r="G10" s="24">
        <v>0</v>
      </c>
      <c r="H10" s="22">
        <v>9558.4500000000007</v>
      </c>
      <c r="I10" s="22">
        <v>0</v>
      </c>
      <c r="J10" s="22">
        <v>9558.4500000000007</v>
      </c>
      <c r="K10" s="22">
        <v>1218.6600000000001</v>
      </c>
      <c r="L10" s="22">
        <v>41.25</v>
      </c>
      <c r="M10" s="22">
        <v>0</v>
      </c>
      <c r="N10" s="22">
        <v>-0.08</v>
      </c>
      <c r="O10" s="22">
        <v>1099.22</v>
      </c>
      <c r="P10" s="22">
        <v>6298.05</v>
      </c>
      <c r="Q10" s="22">
        <v>3260.4</v>
      </c>
    </row>
    <row r="11" spans="1:17" ht="15.75" customHeight="1" x14ac:dyDescent="0.2">
      <c r="A11" s="21" t="s">
        <v>21</v>
      </c>
      <c r="B11" s="22" t="s">
        <v>22</v>
      </c>
      <c r="C11" s="22" t="s">
        <v>117</v>
      </c>
      <c r="D11" s="22" t="s">
        <v>115</v>
      </c>
      <c r="E11" s="23">
        <v>39157</v>
      </c>
      <c r="F11" s="24">
        <v>1</v>
      </c>
      <c r="G11" s="24">
        <v>1</v>
      </c>
      <c r="H11" s="22">
        <v>6105.3</v>
      </c>
      <c r="I11" s="22">
        <v>150</v>
      </c>
      <c r="J11" s="22">
        <v>6255.3</v>
      </c>
      <c r="K11" s="22">
        <v>539.26</v>
      </c>
      <c r="L11" s="22">
        <v>26.34</v>
      </c>
      <c r="M11" s="22">
        <v>61.05</v>
      </c>
      <c r="N11" s="22">
        <v>0.09</v>
      </c>
      <c r="O11" s="22">
        <v>702.11</v>
      </c>
      <c r="P11" s="22">
        <v>3961.9</v>
      </c>
      <c r="Q11" s="22">
        <v>2293.4</v>
      </c>
    </row>
    <row r="12" spans="1:17" ht="15.75" customHeight="1" x14ac:dyDescent="0.2">
      <c r="A12" s="21" t="s">
        <v>23</v>
      </c>
      <c r="B12" s="22" t="s">
        <v>24</v>
      </c>
      <c r="C12" s="22" t="s">
        <v>114</v>
      </c>
      <c r="D12" s="22" t="s">
        <v>115</v>
      </c>
      <c r="E12" s="23">
        <v>39203</v>
      </c>
      <c r="F12" s="24">
        <v>0</v>
      </c>
      <c r="G12" s="24">
        <v>0</v>
      </c>
      <c r="H12" s="22">
        <v>9553.0499999999993</v>
      </c>
      <c r="I12" s="22">
        <v>0</v>
      </c>
      <c r="J12" s="22">
        <v>9553.0499999999993</v>
      </c>
      <c r="K12" s="22">
        <v>1217.51</v>
      </c>
      <c r="L12" s="22">
        <v>41.22</v>
      </c>
      <c r="M12" s="22">
        <v>0</v>
      </c>
      <c r="N12" s="22">
        <v>0.09</v>
      </c>
      <c r="O12" s="22">
        <v>1098.5999999999999</v>
      </c>
      <c r="P12" s="22">
        <v>4929.45</v>
      </c>
      <c r="Q12" s="22">
        <v>4623.6000000000004</v>
      </c>
    </row>
    <row r="13" spans="1:17" ht="15.75" customHeight="1" x14ac:dyDescent="0.2">
      <c r="A13" s="21" t="s">
        <v>25</v>
      </c>
      <c r="B13" s="22" t="s">
        <v>26</v>
      </c>
      <c r="C13" s="22" t="s">
        <v>114</v>
      </c>
      <c r="D13" s="22" t="s">
        <v>115</v>
      </c>
      <c r="E13" s="23">
        <v>39203</v>
      </c>
      <c r="F13" s="24">
        <v>0</v>
      </c>
      <c r="G13" s="24">
        <v>0</v>
      </c>
      <c r="H13" s="22">
        <v>9553.0499999999993</v>
      </c>
      <c r="I13" s="22">
        <v>0</v>
      </c>
      <c r="J13" s="22">
        <v>9553.0499999999993</v>
      </c>
      <c r="K13" s="22">
        <v>1217.51</v>
      </c>
      <c r="L13" s="22">
        <v>41.22</v>
      </c>
      <c r="M13" s="22">
        <v>0</v>
      </c>
      <c r="N13" s="22">
        <v>-0.08</v>
      </c>
      <c r="O13" s="22">
        <v>1098.5999999999999</v>
      </c>
      <c r="P13" s="22">
        <v>2357.25</v>
      </c>
      <c r="Q13" s="22">
        <v>7195.8</v>
      </c>
    </row>
    <row r="14" spans="1:17" ht="15.75" customHeight="1" x14ac:dyDescent="0.2">
      <c r="A14" s="21" t="s">
        <v>27</v>
      </c>
      <c r="B14" s="22" t="s">
        <v>28</v>
      </c>
      <c r="C14" s="22" t="s">
        <v>114</v>
      </c>
      <c r="D14" s="22" t="s">
        <v>115</v>
      </c>
      <c r="E14" s="23">
        <v>40298</v>
      </c>
      <c r="F14" s="24">
        <v>0</v>
      </c>
      <c r="G14" s="24">
        <v>0</v>
      </c>
      <c r="H14" s="22">
        <v>8449.9500000000007</v>
      </c>
      <c r="I14" s="22">
        <v>0</v>
      </c>
      <c r="J14" s="22">
        <v>8449.9500000000007</v>
      </c>
      <c r="K14" s="22">
        <v>981.88</v>
      </c>
      <c r="L14" s="22">
        <v>36.46</v>
      </c>
      <c r="M14" s="22">
        <v>0</v>
      </c>
      <c r="N14" s="22">
        <v>-0.13</v>
      </c>
      <c r="O14" s="22">
        <v>971.74</v>
      </c>
      <c r="P14" s="22">
        <v>4370.95</v>
      </c>
      <c r="Q14" s="22">
        <v>4079</v>
      </c>
    </row>
    <row r="15" spans="1:17" ht="15.75" customHeight="1" x14ac:dyDescent="0.2">
      <c r="A15" s="21" t="s">
        <v>29</v>
      </c>
      <c r="B15" s="22" t="s">
        <v>30</v>
      </c>
      <c r="C15" s="22" t="s">
        <v>117</v>
      </c>
      <c r="D15" s="22" t="s">
        <v>115</v>
      </c>
      <c r="E15" s="23">
        <v>41334</v>
      </c>
      <c r="F15" s="24">
        <v>0</v>
      </c>
      <c r="G15" s="24">
        <v>0</v>
      </c>
      <c r="H15" s="22">
        <v>6997.05</v>
      </c>
      <c r="I15" s="22">
        <v>150</v>
      </c>
      <c r="J15" s="22">
        <v>7147.05</v>
      </c>
      <c r="K15" s="22">
        <v>693.73</v>
      </c>
      <c r="L15" s="22">
        <v>30.19</v>
      </c>
      <c r="M15" s="22">
        <v>0</v>
      </c>
      <c r="N15" s="22">
        <v>7.0000000000000007E-2</v>
      </c>
      <c r="O15" s="22">
        <v>804.66</v>
      </c>
      <c r="P15" s="22">
        <v>1528.65</v>
      </c>
      <c r="Q15" s="22">
        <v>5618.4</v>
      </c>
    </row>
    <row r="16" spans="1:17" ht="15.75" customHeight="1" x14ac:dyDescent="0.2">
      <c r="A16" s="21" t="s">
        <v>31</v>
      </c>
      <c r="B16" s="22" t="s">
        <v>32</v>
      </c>
      <c r="C16" s="22" t="s">
        <v>114</v>
      </c>
      <c r="D16" s="22" t="s">
        <v>115</v>
      </c>
      <c r="E16" s="23">
        <v>38537</v>
      </c>
      <c r="F16" s="24">
        <v>0</v>
      </c>
      <c r="G16" s="24">
        <v>0</v>
      </c>
      <c r="H16" s="22">
        <v>8449.9500000000007</v>
      </c>
      <c r="I16" s="22">
        <v>0</v>
      </c>
      <c r="J16" s="22">
        <v>8449.9500000000007</v>
      </c>
      <c r="K16" s="22">
        <v>981.88</v>
      </c>
      <c r="L16" s="22">
        <v>36.46</v>
      </c>
      <c r="M16" s="22">
        <v>0</v>
      </c>
      <c r="N16" s="22">
        <v>-0.13</v>
      </c>
      <c r="O16" s="22">
        <v>971.74</v>
      </c>
      <c r="P16" s="22">
        <v>5114.95</v>
      </c>
      <c r="Q16" s="22">
        <v>3335</v>
      </c>
    </row>
    <row r="17" spans="1:17" ht="15.75" customHeight="1" x14ac:dyDescent="0.2">
      <c r="A17" s="21" t="s">
        <v>33</v>
      </c>
      <c r="B17" s="22" t="s">
        <v>34</v>
      </c>
      <c r="C17" s="22" t="s">
        <v>118</v>
      </c>
      <c r="D17" s="22" t="s">
        <v>115</v>
      </c>
      <c r="E17" s="23">
        <v>42461</v>
      </c>
      <c r="F17" s="24">
        <v>1</v>
      </c>
      <c r="G17" s="24">
        <v>1</v>
      </c>
      <c r="H17" s="22">
        <v>7727.25</v>
      </c>
      <c r="I17" s="22">
        <v>150</v>
      </c>
      <c r="J17" s="22">
        <v>7877.25</v>
      </c>
      <c r="K17" s="22">
        <v>827.52</v>
      </c>
      <c r="L17" s="22">
        <v>33.340000000000003</v>
      </c>
      <c r="M17" s="22">
        <v>77.27</v>
      </c>
      <c r="N17" s="22">
        <v>0.09</v>
      </c>
      <c r="O17" s="22">
        <v>888.63</v>
      </c>
      <c r="P17" s="22">
        <v>4326.8500000000004</v>
      </c>
      <c r="Q17" s="22">
        <v>3550.4</v>
      </c>
    </row>
    <row r="18" spans="1:17" ht="15.75" customHeight="1" x14ac:dyDescent="0.2">
      <c r="A18" s="21" t="s">
        <v>35</v>
      </c>
      <c r="B18" s="22" t="s">
        <v>36</v>
      </c>
      <c r="C18" s="22" t="s">
        <v>119</v>
      </c>
      <c r="D18" s="22" t="s">
        <v>115</v>
      </c>
      <c r="E18" s="23">
        <v>40179</v>
      </c>
      <c r="F18" s="24">
        <v>1</v>
      </c>
      <c r="G18" s="24">
        <v>1</v>
      </c>
      <c r="H18" s="22">
        <v>7800</v>
      </c>
      <c r="I18" s="22">
        <v>150</v>
      </c>
      <c r="J18" s="22">
        <v>7950</v>
      </c>
      <c r="K18" s="22">
        <v>843.06</v>
      </c>
      <c r="L18" s="22">
        <v>33.659999999999997</v>
      </c>
      <c r="M18" s="22">
        <v>78</v>
      </c>
      <c r="N18" s="22">
        <v>0</v>
      </c>
      <c r="O18" s="22">
        <v>897</v>
      </c>
      <c r="P18" s="22">
        <v>4281.6000000000004</v>
      </c>
      <c r="Q18" s="22">
        <v>3668.4</v>
      </c>
    </row>
    <row r="19" spans="1:17" ht="15.75" customHeight="1" x14ac:dyDescent="0.2">
      <c r="A19" s="21" t="s">
        <v>37</v>
      </c>
      <c r="B19" s="22" t="s">
        <v>38</v>
      </c>
      <c r="C19" s="22" t="s">
        <v>120</v>
      </c>
      <c r="D19" s="22" t="s">
        <v>115</v>
      </c>
      <c r="E19" s="23">
        <v>36892</v>
      </c>
      <c r="F19" s="24">
        <v>0</v>
      </c>
      <c r="G19" s="24">
        <v>0</v>
      </c>
      <c r="H19" s="22">
        <v>7208.85</v>
      </c>
      <c r="I19" s="22">
        <v>150</v>
      </c>
      <c r="J19" s="22">
        <v>7358.85</v>
      </c>
      <c r="K19" s="22">
        <v>731.68</v>
      </c>
      <c r="L19" s="22">
        <v>31.11</v>
      </c>
      <c r="M19" s="22">
        <v>0</v>
      </c>
      <c r="N19" s="22">
        <v>0.04</v>
      </c>
      <c r="O19" s="22">
        <v>829.02</v>
      </c>
      <c r="P19" s="22">
        <v>5196.8500000000004</v>
      </c>
      <c r="Q19" s="22">
        <v>2162</v>
      </c>
    </row>
    <row r="20" spans="1:17" ht="15.75" customHeight="1" x14ac:dyDescent="0.2">
      <c r="A20" s="21" t="s">
        <v>39</v>
      </c>
      <c r="B20" s="22" t="s">
        <v>40</v>
      </c>
      <c r="C20" s="22" t="s">
        <v>118</v>
      </c>
      <c r="D20" s="22" t="s">
        <v>115</v>
      </c>
      <c r="E20" s="23">
        <v>42461</v>
      </c>
      <c r="F20" s="24">
        <v>1</v>
      </c>
      <c r="G20" s="24">
        <v>1</v>
      </c>
      <c r="H20" s="22">
        <v>7727.25</v>
      </c>
      <c r="I20" s="22">
        <v>150</v>
      </c>
      <c r="J20" s="22">
        <v>7877.25</v>
      </c>
      <c r="K20" s="22">
        <v>827.52</v>
      </c>
      <c r="L20" s="22">
        <v>33.340000000000003</v>
      </c>
      <c r="M20" s="22">
        <v>77.27</v>
      </c>
      <c r="N20" s="22">
        <v>-0.03</v>
      </c>
      <c r="O20" s="22">
        <v>888.63</v>
      </c>
      <c r="P20" s="22">
        <v>3657.65</v>
      </c>
      <c r="Q20" s="22">
        <v>4219.6000000000004</v>
      </c>
    </row>
    <row r="21" spans="1:17" ht="15.75" customHeight="1" x14ac:dyDescent="0.2">
      <c r="A21" s="21" t="s">
        <v>41</v>
      </c>
      <c r="B21" s="22" t="s">
        <v>42</v>
      </c>
      <c r="C21" s="22" t="s">
        <v>119</v>
      </c>
      <c r="D21" s="22" t="s">
        <v>115</v>
      </c>
      <c r="E21" s="23">
        <v>42430</v>
      </c>
      <c r="F21" s="24">
        <v>0</v>
      </c>
      <c r="G21" s="24">
        <v>0</v>
      </c>
      <c r="H21" s="22">
        <v>7443</v>
      </c>
      <c r="I21" s="22">
        <v>150</v>
      </c>
      <c r="J21" s="22">
        <v>7593</v>
      </c>
      <c r="K21" s="22">
        <v>773.64</v>
      </c>
      <c r="L21" s="22">
        <v>32.119999999999997</v>
      </c>
      <c r="M21" s="22">
        <v>0</v>
      </c>
      <c r="N21" s="22">
        <v>0.09</v>
      </c>
      <c r="O21" s="22">
        <v>855.95</v>
      </c>
      <c r="P21" s="22">
        <v>5383.8</v>
      </c>
      <c r="Q21" s="22">
        <v>2209.1999999999998</v>
      </c>
    </row>
    <row r="22" spans="1:17" ht="15.75" customHeight="1" x14ac:dyDescent="0.2">
      <c r="A22" s="21" t="s">
        <v>43</v>
      </c>
      <c r="B22" s="22" t="s">
        <v>44</v>
      </c>
      <c r="C22" s="22" t="s">
        <v>114</v>
      </c>
      <c r="D22" s="22" t="s">
        <v>115</v>
      </c>
      <c r="E22" s="23">
        <v>39278</v>
      </c>
      <c r="F22" s="24">
        <v>0</v>
      </c>
      <c r="G22" s="24">
        <v>0</v>
      </c>
      <c r="H22" s="22">
        <v>9553.0499999999993</v>
      </c>
      <c r="I22" s="22">
        <v>0</v>
      </c>
      <c r="J22" s="22">
        <v>9553.0499999999993</v>
      </c>
      <c r="K22" s="22">
        <v>1217.51</v>
      </c>
      <c r="L22" s="22">
        <v>41.22</v>
      </c>
      <c r="M22" s="22">
        <v>0</v>
      </c>
      <c r="N22" s="22">
        <v>-0.08</v>
      </c>
      <c r="O22" s="22">
        <v>1098.5999999999999</v>
      </c>
      <c r="P22" s="22">
        <v>6357.25</v>
      </c>
      <c r="Q22" s="22">
        <v>3195.8</v>
      </c>
    </row>
    <row r="23" spans="1:17" ht="15.75" customHeight="1" x14ac:dyDescent="0.2">
      <c r="A23" s="21" t="s">
        <v>45</v>
      </c>
      <c r="B23" s="22" t="s">
        <v>46</v>
      </c>
      <c r="C23" s="22" t="s">
        <v>118</v>
      </c>
      <c r="D23" s="22" t="s">
        <v>115</v>
      </c>
      <c r="E23" s="23">
        <v>45566</v>
      </c>
      <c r="F23" s="24">
        <v>0</v>
      </c>
      <c r="G23" s="24">
        <v>0</v>
      </c>
      <c r="H23" s="22">
        <v>7727.25</v>
      </c>
      <c r="I23" s="22">
        <v>0</v>
      </c>
      <c r="J23" s="22">
        <v>7727.25</v>
      </c>
      <c r="K23" s="22">
        <v>827.52</v>
      </c>
      <c r="L23" s="22">
        <v>33.340000000000003</v>
      </c>
      <c r="M23" s="22">
        <v>0</v>
      </c>
      <c r="N23" s="22">
        <v>0.16</v>
      </c>
      <c r="O23" s="22">
        <v>888.63</v>
      </c>
      <c r="P23" s="22">
        <v>1749.65</v>
      </c>
      <c r="Q23" s="22">
        <v>5977.6</v>
      </c>
    </row>
    <row r="24" spans="1:17" ht="15.75" customHeight="1" x14ac:dyDescent="0.2">
      <c r="A24" s="21" t="s">
        <v>47</v>
      </c>
      <c r="B24" s="22" t="s">
        <v>48</v>
      </c>
      <c r="C24" s="22" t="s">
        <v>117</v>
      </c>
      <c r="D24" s="22" t="s">
        <v>115</v>
      </c>
      <c r="E24" s="23">
        <v>45566</v>
      </c>
      <c r="F24" s="24">
        <v>0</v>
      </c>
      <c r="G24" s="24">
        <v>0</v>
      </c>
      <c r="H24" s="22">
        <v>7443</v>
      </c>
      <c r="I24" s="22">
        <v>150</v>
      </c>
      <c r="J24" s="22">
        <v>7593</v>
      </c>
      <c r="K24" s="22">
        <v>773.64</v>
      </c>
      <c r="L24" s="22">
        <v>32.119999999999997</v>
      </c>
      <c r="M24" s="22">
        <v>0</v>
      </c>
      <c r="N24" s="22">
        <v>-0.11</v>
      </c>
      <c r="O24" s="22">
        <v>855.95</v>
      </c>
      <c r="P24" s="22">
        <v>4851.6000000000004</v>
      </c>
      <c r="Q24" s="22">
        <v>2741.4</v>
      </c>
    </row>
    <row r="25" spans="1:17" ht="15.75" customHeight="1" x14ac:dyDescent="0.2">
      <c r="A25" s="21" t="s">
        <v>49</v>
      </c>
      <c r="B25" s="22" t="s">
        <v>50</v>
      </c>
      <c r="C25" s="22" t="s">
        <v>121</v>
      </c>
      <c r="D25" s="22" t="s">
        <v>115</v>
      </c>
      <c r="E25" s="23">
        <v>45566</v>
      </c>
      <c r="F25" s="24">
        <v>0</v>
      </c>
      <c r="G25" s="24">
        <v>0</v>
      </c>
      <c r="H25" s="22">
        <v>3734.1</v>
      </c>
      <c r="I25" s="22">
        <v>150</v>
      </c>
      <c r="J25" s="22">
        <v>3884.1</v>
      </c>
      <c r="K25" s="22">
        <v>249.81</v>
      </c>
      <c r="L25" s="22">
        <v>16.11</v>
      </c>
      <c r="M25" s="22">
        <v>0</v>
      </c>
      <c r="N25" s="22">
        <v>0.16</v>
      </c>
      <c r="O25" s="22">
        <v>429.42</v>
      </c>
      <c r="P25" s="22">
        <v>695.5</v>
      </c>
      <c r="Q25" s="22">
        <v>3188.6</v>
      </c>
    </row>
    <row r="26" spans="1:17" ht="15.75" customHeight="1" x14ac:dyDescent="0.2">
      <c r="A26" s="21" t="s">
        <v>51</v>
      </c>
      <c r="B26" s="22" t="s">
        <v>52</v>
      </c>
      <c r="C26" s="22" t="s">
        <v>116</v>
      </c>
      <c r="D26" s="22" t="s">
        <v>115</v>
      </c>
      <c r="E26" s="23">
        <v>45566</v>
      </c>
      <c r="F26" s="24">
        <v>0</v>
      </c>
      <c r="G26" s="24">
        <v>0</v>
      </c>
      <c r="H26" s="22">
        <v>5854.35</v>
      </c>
      <c r="I26" s="22">
        <v>150</v>
      </c>
      <c r="J26" s="22">
        <v>6004.35</v>
      </c>
      <c r="K26" s="22">
        <v>499.1</v>
      </c>
      <c r="L26" s="22">
        <v>25.26</v>
      </c>
      <c r="M26" s="22">
        <v>0</v>
      </c>
      <c r="N26" s="22">
        <v>-0.06</v>
      </c>
      <c r="O26" s="22">
        <v>673.25</v>
      </c>
      <c r="P26" s="22">
        <v>4125.55</v>
      </c>
      <c r="Q26" s="22">
        <v>1878.8</v>
      </c>
    </row>
    <row r="27" spans="1:17" ht="15.75" customHeight="1" x14ac:dyDescent="0.2">
      <c r="A27" s="21" t="s">
        <v>53</v>
      </c>
      <c r="B27" s="22" t="s">
        <v>54</v>
      </c>
      <c r="C27" s="22" t="s">
        <v>114</v>
      </c>
      <c r="D27" s="22" t="s">
        <v>115</v>
      </c>
      <c r="E27" s="23">
        <v>45566</v>
      </c>
      <c r="F27" s="24">
        <v>0</v>
      </c>
      <c r="G27" s="24">
        <v>0</v>
      </c>
      <c r="H27" s="22">
        <v>9558.4500000000007</v>
      </c>
      <c r="I27" s="22">
        <v>0</v>
      </c>
      <c r="J27" s="22">
        <v>9558.4500000000007</v>
      </c>
      <c r="K27" s="22">
        <v>1218.6600000000001</v>
      </c>
      <c r="L27" s="22">
        <v>41.25</v>
      </c>
      <c r="M27" s="22">
        <v>0</v>
      </c>
      <c r="N27" s="22">
        <v>0.12</v>
      </c>
      <c r="O27" s="22">
        <v>1099.22</v>
      </c>
      <c r="P27" s="22">
        <v>7138.25</v>
      </c>
      <c r="Q27" s="22">
        <v>2420.1999999999998</v>
      </c>
    </row>
    <row r="28" spans="1:17" ht="15.75" customHeight="1" x14ac:dyDescent="0.2">
      <c r="A28" s="21" t="s">
        <v>55</v>
      </c>
      <c r="B28" s="22" t="s">
        <v>56</v>
      </c>
      <c r="C28" s="22" t="s">
        <v>117</v>
      </c>
      <c r="D28" s="22" t="s">
        <v>115</v>
      </c>
      <c r="E28" s="23">
        <v>45566</v>
      </c>
      <c r="F28" s="24">
        <v>0</v>
      </c>
      <c r="G28" s="24">
        <v>0</v>
      </c>
      <c r="H28" s="22">
        <v>6105.3</v>
      </c>
      <c r="I28" s="22">
        <v>150</v>
      </c>
      <c r="J28" s="22">
        <v>6255.3</v>
      </c>
      <c r="K28" s="22">
        <v>539.26</v>
      </c>
      <c r="L28" s="22">
        <v>26.34</v>
      </c>
      <c r="M28" s="22">
        <v>0</v>
      </c>
      <c r="N28" s="22">
        <v>-0.01</v>
      </c>
      <c r="O28" s="22">
        <v>702.11</v>
      </c>
      <c r="P28" s="22">
        <v>1267.7</v>
      </c>
      <c r="Q28" s="22">
        <v>4987.6000000000004</v>
      </c>
    </row>
    <row r="29" spans="1:17" ht="15.75" customHeight="1" x14ac:dyDescent="0.2">
      <c r="A29" s="21" t="s">
        <v>57</v>
      </c>
      <c r="B29" s="22" t="s">
        <v>58</v>
      </c>
      <c r="C29" s="22" t="s">
        <v>118</v>
      </c>
      <c r="D29" s="22" t="s">
        <v>115</v>
      </c>
      <c r="E29" s="23">
        <v>45566</v>
      </c>
      <c r="F29" s="24">
        <v>0</v>
      </c>
      <c r="G29" s="24">
        <v>0</v>
      </c>
      <c r="H29" s="22">
        <v>6499.95</v>
      </c>
      <c r="I29" s="22">
        <v>150</v>
      </c>
      <c r="J29" s="22">
        <v>6649.95</v>
      </c>
      <c r="K29" s="22">
        <v>604.65</v>
      </c>
      <c r="L29" s="22">
        <v>28.05</v>
      </c>
      <c r="M29" s="22">
        <v>0</v>
      </c>
      <c r="N29" s="22">
        <v>-0.04</v>
      </c>
      <c r="O29" s="22">
        <v>747.49</v>
      </c>
      <c r="P29" s="22">
        <v>1380.15</v>
      </c>
      <c r="Q29" s="22">
        <v>5269.8</v>
      </c>
    </row>
    <row r="30" spans="1:17" ht="15.75" customHeight="1" x14ac:dyDescent="0.2">
      <c r="A30" s="21" t="s">
        <v>59</v>
      </c>
      <c r="B30" s="22" t="s">
        <v>60</v>
      </c>
      <c r="C30" s="22" t="s">
        <v>122</v>
      </c>
      <c r="D30" s="22" t="s">
        <v>115</v>
      </c>
      <c r="E30" s="23">
        <v>45597</v>
      </c>
      <c r="F30" s="24">
        <v>0</v>
      </c>
      <c r="G30" s="24">
        <v>0</v>
      </c>
      <c r="H30" s="22">
        <v>3999.9</v>
      </c>
      <c r="I30" s="22">
        <v>150</v>
      </c>
      <c r="J30" s="22">
        <v>4149.8999999999996</v>
      </c>
      <c r="K30" s="22">
        <v>278.73</v>
      </c>
      <c r="L30" s="22">
        <v>17.260000000000002</v>
      </c>
      <c r="M30" s="22">
        <v>0</v>
      </c>
      <c r="N30" s="22">
        <v>0.12</v>
      </c>
      <c r="O30" s="22">
        <v>459.99</v>
      </c>
      <c r="P30" s="22">
        <v>756.1</v>
      </c>
      <c r="Q30" s="22">
        <v>3393.8</v>
      </c>
    </row>
    <row r="31" spans="1:17" ht="15.75" customHeight="1" x14ac:dyDescent="0.2">
      <c r="A31" s="21" t="s">
        <v>61</v>
      </c>
      <c r="B31" s="22" t="s">
        <v>62</v>
      </c>
      <c r="C31" s="22" t="s">
        <v>122</v>
      </c>
      <c r="D31" s="22" t="s">
        <v>115</v>
      </c>
      <c r="E31" s="23">
        <v>45597</v>
      </c>
      <c r="F31" s="24">
        <v>0</v>
      </c>
      <c r="G31" s="24">
        <v>0</v>
      </c>
      <c r="H31" s="22">
        <v>3734.1</v>
      </c>
      <c r="I31" s="22">
        <v>150</v>
      </c>
      <c r="J31" s="22">
        <v>3884.1</v>
      </c>
      <c r="K31" s="22">
        <v>249.81</v>
      </c>
      <c r="L31" s="22">
        <v>16.11</v>
      </c>
      <c r="M31" s="22">
        <v>0</v>
      </c>
      <c r="N31" s="22">
        <v>-0.04</v>
      </c>
      <c r="O31" s="22">
        <v>429.42</v>
      </c>
      <c r="P31" s="22">
        <v>695.3</v>
      </c>
      <c r="Q31" s="22">
        <v>3188.8</v>
      </c>
    </row>
    <row r="32" spans="1:17" ht="15.75" customHeight="1" x14ac:dyDescent="0.2">
      <c r="A32" s="21" t="s">
        <v>63</v>
      </c>
      <c r="B32" s="22" t="s">
        <v>64</v>
      </c>
      <c r="C32" s="22" t="s">
        <v>122</v>
      </c>
      <c r="D32" s="22" t="s">
        <v>115</v>
      </c>
      <c r="E32" s="23">
        <v>45566</v>
      </c>
      <c r="F32" s="24">
        <v>0</v>
      </c>
      <c r="G32" s="24">
        <v>0</v>
      </c>
      <c r="H32" s="22">
        <v>3734.1</v>
      </c>
      <c r="I32" s="22">
        <v>150</v>
      </c>
      <c r="J32" s="22">
        <v>3884.1</v>
      </c>
      <c r="K32" s="22">
        <v>249.81</v>
      </c>
      <c r="L32" s="22">
        <v>16.11</v>
      </c>
      <c r="M32" s="22">
        <v>0</v>
      </c>
      <c r="N32" s="22">
        <v>-0.04</v>
      </c>
      <c r="O32" s="22">
        <v>429.42</v>
      </c>
      <c r="P32" s="22">
        <v>695.3</v>
      </c>
      <c r="Q32" s="22">
        <v>3188.8</v>
      </c>
    </row>
    <row r="33" spans="1:17" ht="15.75" customHeight="1" x14ac:dyDescent="0.2">
      <c r="A33" s="21" t="s">
        <v>65</v>
      </c>
      <c r="B33" s="22" t="s">
        <v>66</v>
      </c>
      <c r="C33" s="22" t="s">
        <v>123</v>
      </c>
      <c r="D33" s="22" t="s">
        <v>115</v>
      </c>
      <c r="E33" s="23">
        <v>45566</v>
      </c>
      <c r="F33" s="24">
        <v>0</v>
      </c>
      <c r="G33" s="24">
        <v>0</v>
      </c>
      <c r="H33" s="22">
        <v>3999.9</v>
      </c>
      <c r="I33" s="22">
        <v>150</v>
      </c>
      <c r="J33" s="22">
        <v>4149.8999999999996</v>
      </c>
      <c r="K33" s="22">
        <v>278.73</v>
      </c>
      <c r="L33" s="22">
        <v>17.260000000000002</v>
      </c>
      <c r="M33" s="22">
        <v>0</v>
      </c>
      <c r="N33" s="22">
        <v>-0.08</v>
      </c>
      <c r="O33" s="22">
        <v>459.99</v>
      </c>
      <c r="P33" s="22">
        <v>755.9</v>
      </c>
      <c r="Q33" s="22">
        <v>3394</v>
      </c>
    </row>
    <row r="34" spans="1:17" ht="15.75" customHeight="1" x14ac:dyDescent="0.2">
      <c r="A34" s="21" t="s">
        <v>67</v>
      </c>
      <c r="B34" s="22" t="s">
        <v>68</v>
      </c>
      <c r="C34" s="22" t="s">
        <v>123</v>
      </c>
      <c r="D34" s="22" t="s">
        <v>115</v>
      </c>
      <c r="E34" s="23">
        <v>45566</v>
      </c>
      <c r="F34" s="24">
        <v>0</v>
      </c>
      <c r="G34" s="24">
        <v>0</v>
      </c>
      <c r="H34" s="22">
        <v>3999.9</v>
      </c>
      <c r="I34" s="22">
        <v>150</v>
      </c>
      <c r="J34" s="22">
        <v>4149.8999999999996</v>
      </c>
      <c r="K34" s="22">
        <v>278.73</v>
      </c>
      <c r="L34" s="22">
        <v>17.260000000000002</v>
      </c>
      <c r="M34" s="22">
        <v>0</v>
      </c>
      <c r="N34" s="22">
        <v>-0.08</v>
      </c>
      <c r="O34" s="22">
        <v>459.99</v>
      </c>
      <c r="P34" s="22">
        <v>755.9</v>
      </c>
      <c r="Q34" s="22">
        <v>3394</v>
      </c>
    </row>
    <row r="35" spans="1:17" ht="15.75" customHeight="1" x14ac:dyDescent="0.2">
      <c r="A35" s="21" t="s">
        <v>69</v>
      </c>
      <c r="B35" s="22" t="s">
        <v>70</v>
      </c>
      <c r="C35" s="22" t="s">
        <v>123</v>
      </c>
      <c r="D35" s="22" t="s">
        <v>115</v>
      </c>
      <c r="E35" s="23">
        <v>45581</v>
      </c>
      <c r="F35" s="24">
        <v>0</v>
      </c>
      <c r="G35" s="24">
        <v>0</v>
      </c>
      <c r="H35" s="22">
        <v>4999.95</v>
      </c>
      <c r="I35" s="22">
        <v>150</v>
      </c>
      <c r="J35" s="22">
        <v>5149.95</v>
      </c>
      <c r="K35" s="22">
        <v>387.53</v>
      </c>
      <c r="L35" s="22">
        <v>21.58</v>
      </c>
      <c r="M35" s="22">
        <v>0</v>
      </c>
      <c r="N35" s="22">
        <v>-0.15</v>
      </c>
      <c r="O35" s="22">
        <v>574.99</v>
      </c>
      <c r="P35" s="22">
        <v>983.95</v>
      </c>
      <c r="Q35" s="22">
        <v>4166</v>
      </c>
    </row>
    <row r="36" spans="1:17" ht="15.75" customHeight="1" x14ac:dyDescent="0.2">
      <c r="A36" s="21" t="s">
        <v>71</v>
      </c>
      <c r="B36" s="22" t="s">
        <v>72</v>
      </c>
      <c r="C36" s="22" t="s">
        <v>124</v>
      </c>
      <c r="D36" s="22" t="s">
        <v>115</v>
      </c>
      <c r="E36" s="23">
        <v>45566</v>
      </c>
      <c r="F36" s="24">
        <v>0</v>
      </c>
      <c r="G36" s="24">
        <v>0</v>
      </c>
      <c r="H36" s="22">
        <v>5499.9</v>
      </c>
      <c r="I36" s="22">
        <v>150</v>
      </c>
      <c r="J36" s="22">
        <v>5649.9</v>
      </c>
      <c r="K36" s="22">
        <v>442.39</v>
      </c>
      <c r="L36" s="22">
        <v>23.73</v>
      </c>
      <c r="M36" s="22">
        <v>0</v>
      </c>
      <c r="N36" s="22">
        <v>-0.11</v>
      </c>
      <c r="O36" s="22">
        <v>632.49</v>
      </c>
      <c r="P36" s="22">
        <v>1098.5</v>
      </c>
      <c r="Q36" s="22">
        <v>4551.3999999999996</v>
      </c>
    </row>
    <row r="37" spans="1:17" ht="15.75" customHeight="1" x14ac:dyDescent="0.2">
      <c r="A37" s="21" t="s">
        <v>73</v>
      </c>
      <c r="B37" s="22" t="s">
        <v>74</v>
      </c>
      <c r="C37" s="22" t="s">
        <v>122</v>
      </c>
      <c r="D37" s="22" t="s">
        <v>115</v>
      </c>
      <c r="E37" s="23">
        <v>45566</v>
      </c>
      <c r="F37" s="24">
        <v>0</v>
      </c>
      <c r="G37" s="24">
        <v>0</v>
      </c>
      <c r="H37" s="22">
        <v>4999.95</v>
      </c>
      <c r="I37" s="22">
        <v>150</v>
      </c>
      <c r="J37" s="22">
        <v>5149.95</v>
      </c>
      <c r="K37" s="22">
        <v>387.53</v>
      </c>
      <c r="L37" s="22">
        <v>21.58</v>
      </c>
      <c r="M37" s="22">
        <v>0</v>
      </c>
      <c r="N37" s="22">
        <v>0.05</v>
      </c>
      <c r="O37" s="22">
        <v>574.99</v>
      </c>
      <c r="P37" s="22">
        <v>984.15</v>
      </c>
      <c r="Q37" s="22">
        <v>4165.8</v>
      </c>
    </row>
    <row r="38" spans="1:17" ht="15.75" customHeight="1" x14ac:dyDescent="0.2">
      <c r="A38" s="21" t="s">
        <v>75</v>
      </c>
      <c r="B38" s="22" t="s">
        <v>76</v>
      </c>
      <c r="C38" s="22" t="s">
        <v>124</v>
      </c>
      <c r="D38" s="22" t="s">
        <v>115</v>
      </c>
      <c r="E38" s="23">
        <v>45566</v>
      </c>
      <c r="F38" s="24">
        <v>0</v>
      </c>
      <c r="G38" s="24">
        <v>0</v>
      </c>
      <c r="H38" s="22">
        <v>4999.95</v>
      </c>
      <c r="I38" s="22">
        <v>150</v>
      </c>
      <c r="J38" s="22">
        <v>5149.95</v>
      </c>
      <c r="K38" s="22">
        <v>387.53</v>
      </c>
      <c r="L38" s="22">
        <v>21.58</v>
      </c>
      <c r="M38" s="22">
        <v>0</v>
      </c>
      <c r="N38" s="22">
        <v>0.05</v>
      </c>
      <c r="O38" s="22">
        <v>574.99</v>
      </c>
      <c r="P38" s="22">
        <v>984.15</v>
      </c>
      <c r="Q38" s="22">
        <v>4165.8</v>
      </c>
    </row>
    <row r="39" spans="1:17" ht="15.75" customHeight="1" x14ac:dyDescent="0.2">
      <c r="A39" s="21" t="s">
        <v>77</v>
      </c>
      <c r="B39" s="22" t="s">
        <v>78</v>
      </c>
      <c r="C39" s="22" t="s">
        <v>116</v>
      </c>
      <c r="D39" s="22" t="s">
        <v>115</v>
      </c>
      <c r="E39" s="23">
        <v>45597</v>
      </c>
      <c r="F39" s="24">
        <v>0</v>
      </c>
      <c r="G39" s="24">
        <v>0</v>
      </c>
      <c r="H39" s="22">
        <v>5580.9</v>
      </c>
      <c r="I39" s="22">
        <v>150</v>
      </c>
      <c r="J39" s="22">
        <v>5730.9</v>
      </c>
      <c r="K39" s="22">
        <v>455.35</v>
      </c>
      <c r="L39" s="22">
        <v>24.08</v>
      </c>
      <c r="M39" s="22">
        <v>0</v>
      </c>
      <c r="N39" s="22">
        <v>-0.13</v>
      </c>
      <c r="O39" s="22">
        <v>641.79999999999995</v>
      </c>
      <c r="P39" s="22">
        <v>1121.0999999999999</v>
      </c>
      <c r="Q39" s="22">
        <v>4609.8</v>
      </c>
    </row>
    <row r="40" spans="1:17" ht="15.75" customHeight="1" x14ac:dyDescent="0.2">
      <c r="A40" s="21" t="s">
        <v>79</v>
      </c>
      <c r="B40" s="22" t="s">
        <v>80</v>
      </c>
      <c r="C40" s="22" t="s">
        <v>123</v>
      </c>
      <c r="D40" s="22" t="s">
        <v>115</v>
      </c>
      <c r="E40" s="23">
        <v>45566</v>
      </c>
      <c r="F40" s="24">
        <v>0</v>
      </c>
      <c r="G40" s="24">
        <v>0</v>
      </c>
      <c r="H40" s="22">
        <v>3999.9</v>
      </c>
      <c r="I40" s="22">
        <v>150</v>
      </c>
      <c r="J40" s="22">
        <v>4149.8999999999996</v>
      </c>
      <c r="K40" s="22">
        <v>278.73</v>
      </c>
      <c r="L40" s="22">
        <v>17.260000000000002</v>
      </c>
      <c r="M40" s="22">
        <v>0</v>
      </c>
      <c r="N40" s="22">
        <v>-0.08</v>
      </c>
      <c r="O40" s="22">
        <v>459.99</v>
      </c>
      <c r="P40" s="22">
        <v>755.9</v>
      </c>
      <c r="Q40" s="22">
        <v>3394</v>
      </c>
    </row>
    <row r="41" spans="1:17" ht="15.75" customHeight="1" x14ac:dyDescent="0.2">
      <c r="A41" s="21" t="s">
        <v>81</v>
      </c>
      <c r="B41" s="22" t="s">
        <v>82</v>
      </c>
      <c r="C41" s="22" t="s">
        <v>125</v>
      </c>
      <c r="D41" s="22" t="s">
        <v>115</v>
      </c>
      <c r="E41" s="23">
        <v>45566</v>
      </c>
      <c r="F41" s="24">
        <v>0</v>
      </c>
      <c r="G41" s="24">
        <v>0</v>
      </c>
      <c r="H41" s="22">
        <v>21750</v>
      </c>
      <c r="I41" s="22">
        <v>0</v>
      </c>
      <c r="J41" s="22">
        <v>21750</v>
      </c>
      <c r="K41" s="22">
        <v>3959.66</v>
      </c>
      <c r="L41" s="22">
        <v>93.85</v>
      </c>
      <c r="M41" s="22">
        <v>0</v>
      </c>
      <c r="N41" s="22">
        <v>-0.16</v>
      </c>
      <c r="O41" s="22">
        <v>2501.25</v>
      </c>
      <c r="P41" s="22">
        <v>12967.6</v>
      </c>
      <c r="Q41" s="22">
        <v>8782.4</v>
      </c>
    </row>
    <row r="42" spans="1:17" ht="15.75" customHeight="1" x14ac:dyDescent="0.2">
      <c r="A42" s="21" t="s">
        <v>83</v>
      </c>
      <c r="B42" s="22" t="s">
        <v>84</v>
      </c>
      <c r="C42" s="22" t="s">
        <v>126</v>
      </c>
      <c r="D42" s="22" t="s">
        <v>115</v>
      </c>
      <c r="E42" s="23">
        <v>45566</v>
      </c>
      <c r="F42" s="24">
        <v>0</v>
      </c>
      <c r="G42" s="24">
        <v>0</v>
      </c>
      <c r="H42" s="22">
        <v>15250.05</v>
      </c>
      <c r="I42" s="22">
        <v>0</v>
      </c>
      <c r="J42" s="22">
        <v>15250.05</v>
      </c>
      <c r="K42" s="22">
        <v>2434.39</v>
      </c>
      <c r="L42" s="22">
        <v>65.81</v>
      </c>
      <c r="M42" s="22">
        <v>0</v>
      </c>
      <c r="N42" s="22">
        <v>0.09</v>
      </c>
      <c r="O42" s="22">
        <v>1753.76</v>
      </c>
      <c r="P42" s="22">
        <v>4254.05</v>
      </c>
      <c r="Q42" s="22">
        <v>10996</v>
      </c>
    </row>
    <row r="43" spans="1:17" ht="15.75" customHeight="1" x14ac:dyDescent="0.2">
      <c r="A43" s="21" t="s">
        <v>85</v>
      </c>
      <c r="B43" s="22" t="s">
        <v>86</v>
      </c>
      <c r="C43" s="22" t="s">
        <v>127</v>
      </c>
      <c r="D43" s="22" t="s">
        <v>115</v>
      </c>
      <c r="E43" s="23">
        <v>45566</v>
      </c>
      <c r="F43" s="24">
        <v>0</v>
      </c>
      <c r="G43" s="24">
        <v>0</v>
      </c>
      <c r="H43" s="22">
        <v>15250.05</v>
      </c>
      <c r="I43" s="22">
        <v>0</v>
      </c>
      <c r="J43" s="22">
        <v>15250.05</v>
      </c>
      <c r="K43" s="22">
        <v>2434.39</v>
      </c>
      <c r="L43" s="22">
        <v>65.81</v>
      </c>
      <c r="M43" s="22">
        <v>0</v>
      </c>
      <c r="N43" s="22">
        <v>0</v>
      </c>
      <c r="O43" s="22">
        <v>1753.76</v>
      </c>
      <c r="P43" s="22">
        <v>8302.25</v>
      </c>
      <c r="Q43" s="22">
        <v>6947.8</v>
      </c>
    </row>
    <row r="44" spans="1:17" ht="15.75" customHeight="1" x14ac:dyDescent="0.2">
      <c r="A44" s="21" t="s">
        <v>87</v>
      </c>
      <c r="B44" s="22" t="s">
        <v>88</v>
      </c>
      <c r="C44" s="22" t="s">
        <v>126</v>
      </c>
      <c r="D44" s="22" t="s">
        <v>115</v>
      </c>
      <c r="E44" s="23">
        <v>45566</v>
      </c>
      <c r="F44" s="24">
        <v>0</v>
      </c>
      <c r="G44" s="24">
        <v>0</v>
      </c>
      <c r="H44" s="22">
        <v>15250.05</v>
      </c>
      <c r="I44" s="22">
        <v>0</v>
      </c>
      <c r="J44" s="22">
        <v>15250.05</v>
      </c>
      <c r="K44" s="22">
        <v>2434.39</v>
      </c>
      <c r="L44" s="22">
        <v>65.81</v>
      </c>
      <c r="M44" s="22">
        <v>0</v>
      </c>
      <c r="N44" s="22">
        <v>0.09</v>
      </c>
      <c r="O44" s="22">
        <v>1753.76</v>
      </c>
      <c r="P44" s="22">
        <v>6826.05</v>
      </c>
      <c r="Q44" s="22">
        <v>8424</v>
      </c>
    </row>
    <row r="45" spans="1:17" ht="15.75" customHeight="1" x14ac:dyDescent="0.2">
      <c r="A45" s="21" t="s">
        <v>89</v>
      </c>
      <c r="B45" s="22" t="s">
        <v>90</v>
      </c>
      <c r="C45" s="22" t="s">
        <v>128</v>
      </c>
      <c r="D45" s="22" t="s">
        <v>115</v>
      </c>
      <c r="E45" s="23">
        <v>45566</v>
      </c>
      <c r="F45" s="24">
        <v>0</v>
      </c>
      <c r="G45" s="24">
        <v>0</v>
      </c>
      <c r="H45" s="22">
        <v>8499.9</v>
      </c>
      <c r="I45" s="22">
        <v>0</v>
      </c>
      <c r="J45" s="22">
        <v>8499.9</v>
      </c>
      <c r="K45" s="22">
        <v>992.55</v>
      </c>
      <c r="L45" s="22">
        <v>36.68</v>
      </c>
      <c r="M45" s="22">
        <v>0</v>
      </c>
      <c r="N45" s="22">
        <v>-0.02</v>
      </c>
      <c r="O45" s="22">
        <f>977.49+2.78</f>
        <v>980.27</v>
      </c>
      <c r="P45" s="22">
        <f>SUM(K45:O45)</f>
        <v>2009.48</v>
      </c>
      <c r="Q45" s="22">
        <f>J45-P45</f>
        <v>6490.42</v>
      </c>
    </row>
    <row r="46" spans="1:17" ht="15.75" customHeight="1" x14ac:dyDescent="0.2">
      <c r="A46" s="21" t="s">
        <v>91</v>
      </c>
      <c r="B46" s="22" t="s">
        <v>92</v>
      </c>
      <c r="C46" s="22" t="s">
        <v>129</v>
      </c>
      <c r="D46" s="22" t="s">
        <v>115</v>
      </c>
      <c r="E46" s="23">
        <v>45566</v>
      </c>
      <c r="F46" s="24">
        <v>0</v>
      </c>
      <c r="G46" s="24">
        <v>0</v>
      </c>
      <c r="H46" s="22">
        <v>11749.95</v>
      </c>
      <c r="I46" s="22">
        <v>0</v>
      </c>
      <c r="J46" s="22">
        <v>11749.95</v>
      </c>
      <c r="K46" s="22">
        <v>1686.76</v>
      </c>
      <c r="L46" s="22">
        <v>50.7</v>
      </c>
      <c r="M46" s="22">
        <v>0</v>
      </c>
      <c r="N46" s="22">
        <v>-0.15</v>
      </c>
      <c r="O46" s="22">
        <v>1351.24</v>
      </c>
      <c r="P46" s="22">
        <v>3088.55</v>
      </c>
      <c r="Q46" s="22">
        <v>8661.4</v>
      </c>
    </row>
    <row r="47" spans="1:17" ht="15.75" customHeight="1" x14ac:dyDescent="0.2">
      <c r="A47" s="21" t="s">
        <v>93</v>
      </c>
      <c r="B47" s="22" t="s">
        <v>94</v>
      </c>
      <c r="C47" s="22" t="s">
        <v>130</v>
      </c>
      <c r="D47" s="22" t="s">
        <v>115</v>
      </c>
      <c r="E47" s="23">
        <v>45566</v>
      </c>
      <c r="F47" s="24">
        <v>0</v>
      </c>
      <c r="G47" s="24">
        <v>0</v>
      </c>
      <c r="H47" s="22">
        <v>6581.1</v>
      </c>
      <c r="I47" s="22">
        <v>150</v>
      </c>
      <c r="J47" s="22">
        <v>6731.1</v>
      </c>
      <c r="K47" s="22">
        <v>619.19000000000005</v>
      </c>
      <c r="L47" s="22">
        <v>28.4</v>
      </c>
      <c r="M47" s="22">
        <v>0</v>
      </c>
      <c r="N47" s="22">
        <v>0.08</v>
      </c>
      <c r="O47" s="22">
        <v>756.83</v>
      </c>
      <c r="P47" s="22">
        <v>1404.5</v>
      </c>
      <c r="Q47" s="22">
        <v>5326.6</v>
      </c>
    </row>
    <row r="48" spans="1:17" ht="15.75" customHeight="1" x14ac:dyDescent="0.2">
      <c r="A48" s="21" t="s">
        <v>95</v>
      </c>
      <c r="B48" s="22" t="s">
        <v>96</v>
      </c>
      <c r="C48" s="22" t="s">
        <v>131</v>
      </c>
      <c r="D48" s="22" t="s">
        <v>115</v>
      </c>
      <c r="E48" s="23">
        <v>45566</v>
      </c>
      <c r="F48" s="24">
        <v>0</v>
      </c>
      <c r="G48" s="24">
        <v>0</v>
      </c>
      <c r="H48" s="22">
        <v>11749.95</v>
      </c>
      <c r="I48" s="22">
        <v>0</v>
      </c>
      <c r="J48" s="22">
        <v>11749.95</v>
      </c>
      <c r="K48" s="22">
        <v>1686.76</v>
      </c>
      <c r="L48" s="22">
        <v>50.7</v>
      </c>
      <c r="M48" s="22">
        <v>0</v>
      </c>
      <c r="N48" s="22">
        <v>0.05</v>
      </c>
      <c r="O48" s="22">
        <v>1351.24</v>
      </c>
      <c r="P48" s="22">
        <v>3088.75</v>
      </c>
      <c r="Q48" s="22">
        <v>8661.2000000000007</v>
      </c>
    </row>
    <row r="49" spans="1:17" ht="15.75" customHeight="1" x14ac:dyDescent="0.2">
      <c r="A49" s="21" t="s">
        <v>97</v>
      </c>
      <c r="B49" s="22" t="s">
        <v>98</v>
      </c>
      <c r="C49" s="22" t="s">
        <v>114</v>
      </c>
      <c r="D49" s="22" t="s">
        <v>115</v>
      </c>
      <c r="E49" s="23">
        <v>45566</v>
      </c>
      <c r="F49" s="24">
        <v>0</v>
      </c>
      <c r="G49" s="24">
        <v>0</v>
      </c>
      <c r="H49" s="22">
        <v>8449.9500000000007</v>
      </c>
      <c r="I49" s="22">
        <v>0</v>
      </c>
      <c r="J49" s="22">
        <v>8449.9500000000007</v>
      </c>
      <c r="K49" s="22">
        <v>981.88</v>
      </c>
      <c r="L49" s="22">
        <v>36.46</v>
      </c>
      <c r="M49" s="22">
        <v>0</v>
      </c>
      <c r="N49" s="22">
        <v>-0.13</v>
      </c>
      <c r="O49" s="22">
        <v>971.74</v>
      </c>
      <c r="P49" s="22">
        <v>1989.95</v>
      </c>
      <c r="Q49" s="22">
        <v>6460</v>
      </c>
    </row>
    <row r="50" spans="1:17" ht="15.75" customHeight="1" x14ac:dyDescent="0.2">
      <c r="A50" s="21" t="s">
        <v>99</v>
      </c>
      <c r="B50" s="22" t="s">
        <v>100</v>
      </c>
      <c r="C50" s="22" t="s">
        <v>122</v>
      </c>
      <c r="D50" s="22" t="s">
        <v>115</v>
      </c>
      <c r="E50" s="23">
        <v>45566</v>
      </c>
      <c r="F50" s="24">
        <v>0</v>
      </c>
      <c r="G50" s="24">
        <v>0</v>
      </c>
      <c r="H50" s="22">
        <v>4999.95</v>
      </c>
      <c r="I50" s="22">
        <v>150</v>
      </c>
      <c r="J50" s="22">
        <v>5149.95</v>
      </c>
      <c r="K50" s="22">
        <v>387.53</v>
      </c>
      <c r="L50" s="22">
        <v>21.58</v>
      </c>
      <c r="M50" s="22">
        <v>0</v>
      </c>
      <c r="N50" s="22">
        <v>0.05</v>
      </c>
      <c r="O50" s="22">
        <v>574.99</v>
      </c>
      <c r="P50" s="22">
        <v>984.15</v>
      </c>
      <c r="Q50" s="22">
        <v>4165.8</v>
      </c>
    </row>
    <row r="51" spans="1:17" ht="15.75" customHeight="1" x14ac:dyDescent="0.2">
      <c r="A51" s="21" t="s">
        <v>101</v>
      </c>
      <c r="B51" s="22" t="s">
        <v>102</v>
      </c>
      <c r="C51" s="22" t="s">
        <v>124</v>
      </c>
      <c r="D51" s="22" t="s">
        <v>115</v>
      </c>
      <c r="E51" s="23">
        <v>45566</v>
      </c>
      <c r="F51" s="24">
        <v>0</v>
      </c>
      <c r="G51" s="24">
        <v>0</v>
      </c>
      <c r="H51" s="22">
        <v>4999.95</v>
      </c>
      <c r="I51" s="22">
        <v>150</v>
      </c>
      <c r="J51" s="22">
        <v>5149.95</v>
      </c>
      <c r="K51" s="22">
        <v>387.53</v>
      </c>
      <c r="L51" s="22">
        <v>21.58</v>
      </c>
      <c r="M51" s="22">
        <v>0</v>
      </c>
      <c r="N51" s="22">
        <v>0.05</v>
      </c>
      <c r="O51" s="22">
        <v>574.99</v>
      </c>
      <c r="P51" s="22">
        <v>984.15</v>
      </c>
      <c r="Q51" s="22">
        <v>4165.8</v>
      </c>
    </row>
    <row r="52" spans="1:17" ht="15.75" customHeight="1" x14ac:dyDescent="0.2">
      <c r="A52" s="21" t="s">
        <v>103</v>
      </c>
      <c r="B52" s="22" t="s">
        <v>104</v>
      </c>
      <c r="C52" s="22" t="s">
        <v>124</v>
      </c>
      <c r="D52" s="22" t="s">
        <v>115</v>
      </c>
      <c r="E52" s="23">
        <v>45566</v>
      </c>
      <c r="F52" s="24">
        <v>0</v>
      </c>
      <c r="G52" s="24">
        <v>0</v>
      </c>
      <c r="H52" s="22">
        <v>6180</v>
      </c>
      <c r="I52" s="22">
        <v>150</v>
      </c>
      <c r="J52" s="22">
        <v>6330</v>
      </c>
      <c r="K52" s="22">
        <v>551.21</v>
      </c>
      <c r="L52" s="22">
        <v>26.67</v>
      </c>
      <c r="M52" s="22">
        <v>0</v>
      </c>
      <c r="N52" s="22">
        <v>0.02</v>
      </c>
      <c r="O52" s="22">
        <v>710.7</v>
      </c>
      <c r="P52" s="22">
        <v>1288.5999999999999</v>
      </c>
      <c r="Q52" s="22">
        <v>5041.3999999999996</v>
      </c>
    </row>
    <row r="53" spans="1:17" ht="15.75" customHeight="1" x14ac:dyDescent="0.2">
      <c r="A53" s="21" t="s">
        <v>105</v>
      </c>
      <c r="B53" s="22" t="s">
        <v>106</v>
      </c>
      <c r="C53" s="22" t="s">
        <v>116</v>
      </c>
      <c r="D53" s="22" t="s">
        <v>115</v>
      </c>
      <c r="E53" s="23">
        <v>45566</v>
      </c>
      <c r="F53" s="24">
        <v>0</v>
      </c>
      <c r="G53" s="24">
        <v>0</v>
      </c>
      <c r="H53" s="22">
        <v>5804.1</v>
      </c>
      <c r="I53" s="22">
        <v>150</v>
      </c>
      <c r="J53" s="22">
        <v>5954.1</v>
      </c>
      <c r="K53" s="22">
        <v>491.06</v>
      </c>
      <c r="L53" s="22">
        <v>25.05</v>
      </c>
      <c r="M53" s="22">
        <v>0</v>
      </c>
      <c r="N53" s="22">
        <v>-0.08</v>
      </c>
      <c r="O53" s="22">
        <v>667.47</v>
      </c>
      <c r="P53" s="22">
        <v>1183.5</v>
      </c>
      <c r="Q53" s="22">
        <v>4770.6000000000004</v>
      </c>
    </row>
    <row r="54" spans="1:17" ht="15.75" customHeight="1" x14ac:dyDescent="0.2">
      <c r="A54" s="25" t="s">
        <v>107</v>
      </c>
      <c r="B54" s="26" t="s">
        <v>108</v>
      </c>
      <c r="C54" s="26"/>
      <c r="D54" s="26"/>
      <c r="E54" s="27"/>
      <c r="F54" s="28"/>
      <c r="G54" s="28"/>
      <c r="H54" s="29">
        <f t="shared" ref="H54" si="0">SUM(H7:H53)</f>
        <v>363642.30000000005</v>
      </c>
      <c r="I54" s="29">
        <f t="shared" ref="I54" si="1">SUM(I7:I53)</f>
        <v>4350</v>
      </c>
      <c r="J54" s="29">
        <f t="shared" ref="J54" si="2">SUM(J7:J53)</f>
        <v>367992.30000000005</v>
      </c>
      <c r="K54" s="29">
        <f t="shared" ref="K54" si="3">SUM(K7:K53)</f>
        <v>42290.25</v>
      </c>
      <c r="L54" s="29">
        <f t="shared" ref="L54" si="4">SUM(L7:L53)</f>
        <v>1569.15</v>
      </c>
      <c r="M54" s="29">
        <f t="shared" ref="M54" si="5">SUM(M7:M53)</f>
        <v>293.58999999999997</v>
      </c>
      <c r="N54" s="29">
        <f t="shared" ref="N54" si="6">SUM(N7:N53)</f>
        <v>-0.48000000000000026</v>
      </c>
      <c r="O54" s="29">
        <f>SUM(O7:O53)</f>
        <v>41821.599999999991</v>
      </c>
      <c r="P54" s="29">
        <f t="shared" ref="P54:Q54" si="7">SUM(P7:P53)</f>
        <v>145700.28</v>
      </c>
      <c r="Q54" s="29">
        <f t="shared" si="7"/>
        <v>222292.02000000002</v>
      </c>
    </row>
    <row r="56" spans="1:17" x14ac:dyDescent="0.2">
      <c r="H56" s="1" t="s">
        <v>108</v>
      </c>
      <c r="I56" s="1" t="s">
        <v>108</v>
      </c>
      <c r="J56" s="1" t="s">
        <v>108</v>
      </c>
      <c r="K56" s="1" t="s">
        <v>108</v>
      </c>
      <c r="L56" s="1" t="s">
        <v>108</v>
      </c>
      <c r="M56" s="1" t="s">
        <v>108</v>
      </c>
      <c r="N56" s="1" t="s">
        <v>108</v>
      </c>
    </row>
    <row r="57" spans="1:17" x14ac:dyDescent="0.2">
      <c r="A57" s="2" t="s">
        <v>108</v>
      </c>
      <c r="B57" s="1" t="s">
        <v>108</v>
      </c>
      <c r="H57" s="7"/>
      <c r="I57" s="7"/>
      <c r="J57" s="7"/>
      <c r="K57" s="7"/>
      <c r="L57" s="7"/>
      <c r="M57" s="7"/>
      <c r="N57" s="7"/>
      <c r="O57" s="7"/>
      <c r="P57" s="7"/>
      <c r="Q57" s="7"/>
    </row>
  </sheetData>
  <mergeCells count="4">
    <mergeCell ref="B1:J1"/>
    <mergeCell ref="B2:J2"/>
    <mergeCell ref="B3:J3"/>
    <mergeCell ref="A4:Q4"/>
  </mergeCells>
  <conditionalFormatting sqref="A1:G3 A4 R4:XFD4 K1:XFD3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2024-12-17T20:31:42Z</cp:lastPrinted>
  <dcterms:created xsi:type="dcterms:W3CDTF">2024-12-05T18:55:37Z</dcterms:created>
  <dcterms:modified xsi:type="dcterms:W3CDTF">2024-12-17T20:38:08Z</dcterms:modified>
</cp:coreProperties>
</file>